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quack\Dropbox\After School Club\booking forms jan - mar 21\ready to upload\Apr Jul Booking forms 2021\"/>
    </mc:Choice>
  </mc:AlternateContent>
  <xr:revisionPtr revIDLastSave="0" documentId="13_ncr:1_{87554046-7430-4202-8DDF-A9E175BC17CC}" xr6:coauthVersionLast="46" xr6:coauthVersionMax="46" xr10:uidLastSave="{00000000-0000-0000-0000-000000000000}"/>
  <bookViews>
    <workbookView xWindow="-108" yWindow="-108" windowWidth="23256" windowHeight="12576"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3" l="1"/>
  <c r="O55" i="3" s="1"/>
  <c r="O56" i="3" s="1"/>
  <c r="O57" i="3" s="1"/>
  <c r="O58" i="3" s="1"/>
  <c r="Q65" i="3" l="1"/>
  <c r="Q67" i="3" s="1"/>
  <c r="R65" i="3"/>
  <c r="R66" i="3" s="1"/>
  <c r="S65" i="3"/>
  <c r="S67" i="3" s="1"/>
  <c r="T65" i="3"/>
  <c r="T66" i="3" s="1"/>
  <c r="U65" i="3"/>
  <c r="U67" i="3" s="1"/>
  <c r="V65" i="3"/>
  <c r="V66" i="3" s="1"/>
  <c r="W65" i="3"/>
  <c r="W67" i="3" s="1"/>
  <c r="X65" i="3"/>
  <c r="X67" i="3" s="1"/>
  <c r="Y65" i="3"/>
  <c r="Y66" i="3" s="1"/>
  <c r="P65" i="3"/>
  <c r="P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H71" i="3"/>
  <c r="H74" i="3" s="1"/>
  <c r="H70" i="3"/>
  <c r="F66" i="3"/>
  <c r="F72" i="3" s="1"/>
  <c r="F65" i="3"/>
  <c r="F69" i="3" s="1"/>
  <c r="N7" i="3"/>
  <c r="N6" i="3"/>
  <c r="N5" i="3"/>
  <c r="Q16" i="3"/>
  <c r="I24" i="3"/>
  <c r="R16" i="3"/>
  <c r="S16" i="3"/>
  <c r="T16" i="3"/>
  <c r="U16" i="3"/>
  <c r="V16" i="3"/>
  <c r="W16" i="3"/>
  <c r="X16" i="3"/>
  <c r="P16" i="3"/>
  <c r="H24" i="3"/>
  <c r="V67" i="3" l="1"/>
  <c r="Q66" i="3"/>
  <c r="S66" i="3"/>
  <c r="U66" i="3"/>
  <c r="Y67" i="3"/>
  <c r="X66" i="3"/>
  <c r="W66" i="3"/>
  <c r="R67" i="3"/>
  <c r="T67" i="3"/>
  <c r="I66" i="3" s="1"/>
  <c r="J73" i="3" s="1"/>
  <c r="J74" i="3" s="1"/>
  <c r="P66" i="3"/>
  <c r="I65" i="3" l="1"/>
  <c r="J70" i="3" s="1"/>
  <c r="J71" i="3" s="1"/>
</calcChain>
</file>

<file path=xl/sharedStrings.xml><?xml version="1.0" encoding="utf-8"?>
<sst xmlns="http://schemas.openxmlformats.org/spreadsheetml/2006/main" count="145" uniqueCount="99">
  <si>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</si>
  <si>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</si>
  <si>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</si>
  <si>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</si>
  <si>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</si>
  <si>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</si>
  <si>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</si>
  <si>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</si>
  <si>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</si>
  <si>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</si>
  <si>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</si>
  <si>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</si>
  <si>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</si>
  <si>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</si>
  <si>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</si>
  <si>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</si>
  <si>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</si>
  <si>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</si>
  <si>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</si>
  <si>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</si>
  <si>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</si>
  <si>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</si>
  <si>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</si>
  <si>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</si>
  <si>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</si>
  <si>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</si>
  <si>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</si>
  <si>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</si>
  <si>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</si>
  <si>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</si>
  <si>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</si>
  <si>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</si>
  <si>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</si>
  <si>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</si>
  <si>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</si>
  <si>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</si>
  <si>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</si>
  <si>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</si>
  <si>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</si>
  <si>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</si>
  <si>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</si>
  <si>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</si>
  <si>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</si>
  <si>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</si>
  <si>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</si>
  <si>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</si>
  <si>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</si>
  <si>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</si>
  <si>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</si>
  <si>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</si>
  <si>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</si>
  <si>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</si>
  <si>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</si>
  <si>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</si>
  <si>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</si>
  <si>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</si>
  <si>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</si>
  <si>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</si>
  <si>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</si>
  <si>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</si>
  <si>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</si>
  <si>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</si>
  <si>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</si>
  <si>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</si>
  <si>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</si>
  <si>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</si>
  <si>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</si>
  <si>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</si>
  <si>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</si>
  <si>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</si>
  <si>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</si>
  <si>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</si>
  <si>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</si>
  <si>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</si>
  <si>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</si>
  <si>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</si>
  <si>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</si>
  <si>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</si>
  <si>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CHIEVELEY SCHOOL</t>
  </si>
  <si>
    <t>15.15 TO 16.10</t>
  </si>
  <si>
    <t>15.15 TO 17.15</t>
  </si>
  <si>
    <t>15.15 TO 18.00</t>
  </si>
  <si>
    <t>16.15/16.30 TO 17.15</t>
  </si>
  <si>
    <t>16.15/16.30 TO 18.00</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</si>
  <si>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</si>
  <si>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</si>
  <si>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</si>
  <si>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</si>
  <si>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</si>
  <si>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</si>
  <si>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13.25 TO 15.15</t>
  </si>
  <si>
    <t>13.25 TO 16.10</t>
  </si>
  <si>
    <t>13.25 TO 17.15</t>
  </si>
  <si>
    <t>13.25 TO 18.00</t>
  </si>
  <si>
    <t>JUNE-JULY 2021</t>
  </si>
  <si>
    <t>21st May 2021</t>
  </si>
  <si>
    <t>20th May 2021</t>
  </si>
  <si>
    <t>1st June 2021</t>
  </si>
  <si>
    <t>1st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</si>
</sst>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0" fontId="0" fillId="0" borderId="1" xfId="0" applyFont="1" applyBorder="1" applyAlignment="1">
      <alignment horizontal="center" wrapText="1"/>
    </xf>
    <xf numFmtId="164" fontId="0" fillId="0" borderId="1" xfId="0" applyNumberFormat="1" applyBorder="1" applyAlignment="1">
      <alignment horizontal="center"/>
    </xf>
    <xf numFmtId="8" fontId="0" fillId="0" borderId="1" xfId="0" applyNumberFormat="1" applyFont="1" applyBorder="1" applyAlignment="1">
      <alignment horizontal="center"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5" fillId="0" borderId="0" xfId="0" applyFont="1" applyAlignment="1">
      <alignment wrapText="1"/>
    </xf>
    <xf numFmtId="8" fontId="29" fillId="10" borderId="0" xfId="0" applyNumberFormat="1" applyFont="1" applyFill="1" applyBorder="1" applyProtection="1"/>
    <xf numFmtId="0" fontId="14" fillId="10" borderId="0" xfId="0" applyFont="1" applyFill="1" applyAlignment="1">
      <alignment horizontal="center"/>
    </xf>
    <xf numFmtId="164" fontId="0" fillId="0" borderId="0" xfId="0" applyNumberFormat="1"/>
    <xf numFmtId="2" fontId="22" fillId="13" borderId="1" xfId="0" applyNumberFormat="1" applyFont="1" applyFill="1" applyBorder="1" applyAlignment="1">
      <alignment horizontal="center" wrapText="1"/>
    </xf>
    <xf numFmtId="0" fontId="11" fillId="0" borderId="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cellXfs>
  <cellStyles count="1">
    <cellStyle name="Normal" xfId="0" builtinId="0"/>
  </cellStyles>
  <dxfs count="14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topLeftCell="A22" zoomScale="50" zoomScaleNormal="50" workbookViewId="0">
      <selection activeCell="E28" sqref="E28:J29"/>
    </sheetView>
  </sheetViews>
  <sheetFormatPr defaultColWidth="9.109375" defaultRowHeight="14.4" x14ac:dyDescent="0.3"/>
  <cols>
    <col min="1" max="1" width="3.109375" style="7" customWidth="1"/>
    <col min="2" max="2" width="9.109375" style="7"/>
    <col min="3" max="4" width="3.6640625" style="7" customWidth="1"/>
    <col min="5" max="5" width="65" style="7" customWidth="1"/>
    <col min="6" max="6" width="14.44140625" style="7" customWidth="1"/>
    <col min="7" max="7" width="15.5546875" style="7" customWidth="1"/>
    <col min="8" max="10" width="21.6640625" style="7" customWidth="1"/>
    <col min="11" max="11" width="6.5546875" style="7" customWidth="1"/>
    <col min="12" max="12" width="6.33203125" style="7" customWidth="1"/>
    <col min="13" max="13" width="10" style="55" customWidth="1"/>
    <col min="14" max="14" width="18" style="7" customWidth="1"/>
    <col min="15" max="15" width="22.44140625" style="7" customWidth="1"/>
    <col min="16" max="17" width="22.44140625" style="7" bestFit="1" customWidth="1"/>
    <col min="18" max="20" width="21.6640625" style="7" customWidth="1"/>
    <col min="21" max="24" width="18.44140625" style="7" hidden="1" customWidth="1"/>
    <col min="25" max="25" width="46" style="7" customWidth="1"/>
    <col min="26" max="16384" width="9.109375" style="7"/>
  </cols>
  <sheetData>
    <row r="1" spans="1:84" ht="15" thickBot="1" x14ac:dyDescent="0.35">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3">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3">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35">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2" x14ac:dyDescent="1.1000000000000001">
      <c r="A5" s="5"/>
      <c r="B5" s="12"/>
      <c r="C5" s="4"/>
      <c r="D5" s="4"/>
      <c r="E5" s="65"/>
      <c r="F5" s="4"/>
      <c r="G5" s="4"/>
      <c r="H5" s="4"/>
      <c r="I5" s="33"/>
      <c r="J5" s="34"/>
      <c r="K5" s="34"/>
      <c r="L5" s="34"/>
      <c r="M5" s="67"/>
      <c r="N5" s="68" t="str">
        <f>PRICES!C2</f>
        <v>QUACKERS AFTER SCHOOL CLUB AT</v>
      </c>
      <c r="O5" s="34"/>
      <c r="P5" s="34"/>
      <c r="Q5" s="35"/>
      <c r="R5" s="4"/>
      <c r="S5" s="4"/>
      <c r="T5" s="104"/>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85">
      <c r="A6" s="5"/>
      <c r="B6" s="12"/>
      <c r="C6" s="4"/>
      <c r="D6" s="4"/>
      <c r="E6" s="66"/>
      <c r="F6" s="4"/>
      <c r="G6" s="4"/>
      <c r="H6" s="4"/>
      <c r="I6" s="36"/>
      <c r="J6" s="25"/>
      <c r="K6" s="25"/>
      <c r="L6" s="25"/>
      <c r="M6" s="69"/>
      <c r="N6" s="70" t="str">
        <f>PRICES!C3</f>
        <v>CHIEVELEY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85">
      <c r="A7" s="5"/>
      <c r="B7" s="12"/>
      <c r="C7" s="4"/>
      <c r="D7" s="4"/>
      <c r="E7" s="66"/>
      <c r="F7" s="4"/>
      <c r="G7" s="4"/>
      <c r="H7" s="4"/>
      <c r="I7" s="36"/>
      <c r="J7" s="25"/>
      <c r="K7" s="25"/>
      <c r="L7" s="25"/>
      <c r="M7" s="69"/>
      <c r="N7" s="70" t="str">
        <f>PRICES!C4</f>
        <v>JUNE-JULY 2021</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5">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2" x14ac:dyDescent="1.1000000000000001">
      <c r="A10" s="5"/>
      <c r="B10" s="12"/>
      <c r="C10" s="4"/>
      <c r="D10" s="4"/>
      <c r="E10" s="104"/>
      <c r="F10" s="104"/>
      <c r="G10" s="104"/>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 thickBot="1" x14ac:dyDescent="0.35">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60.5" customHeight="1" thickBot="1" x14ac:dyDescent="0.65">
      <c r="A12" s="5"/>
      <c r="B12" s="12"/>
      <c r="C12" s="4"/>
      <c r="D12" s="4"/>
      <c r="E12" s="170" t="s">
        <v>89</v>
      </c>
      <c r="F12" s="171"/>
      <c r="G12" s="171"/>
      <c r="H12" s="171"/>
      <c r="I12" s="171"/>
      <c r="J12" s="171"/>
      <c r="K12" s="171"/>
      <c r="L12" s="171"/>
      <c r="M12" s="171"/>
      <c r="N12" s="171"/>
      <c r="O12" s="171"/>
      <c r="P12" s="171"/>
      <c r="Q12" s="171"/>
      <c r="R12" s="171"/>
      <c r="S12" s="171"/>
      <c r="T12" s="171"/>
      <c r="U12" s="171"/>
      <c r="V12" s="171"/>
      <c r="W12" s="171"/>
      <c r="X12" s="171"/>
      <c r="Y12" s="172"/>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3">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35">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1.8" thickBot="1" x14ac:dyDescent="1.1499999999999999">
      <c r="A15" s="5"/>
      <c r="B15" s="12"/>
      <c r="C15" s="4"/>
      <c r="D15" s="15"/>
      <c r="E15" s="161"/>
      <c r="F15" s="161"/>
      <c r="G15" s="161"/>
      <c r="H15" s="161"/>
      <c r="I15" s="161"/>
      <c r="J15" s="161"/>
      <c r="K15" s="16"/>
      <c r="L15" s="4"/>
      <c r="M15" s="4"/>
      <c r="N15" s="13"/>
      <c r="O15" s="17"/>
      <c r="P15" s="162" t="s">
        <v>6</v>
      </c>
      <c r="Q15" s="163"/>
      <c r="R15" s="163"/>
      <c r="S15" s="164"/>
      <c r="T15" s="164"/>
      <c r="U15" s="164"/>
      <c r="V15" s="164"/>
      <c r="W15" s="165"/>
      <c r="X15" s="165"/>
      <c r="Y15" s="166"/>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4" x14ac:dyDescent="0.3">
      <c r="A16" s="5">
        <v>222</v>
      </c>
      <c r="B16" s="12"/>
      <c r="C16" s="4"/>
      <c r="D16" s="18"/>
      <c r="E16" s="167" t="s">
        <v>20</v>
      </c>
      <c r="F16" s="167"/>
      <c r="G16" s="167"/>
      <c r="H16" s="167"/>
      <c r="I16" s="167"/>
      <c r="J16" s="167"/>
      <c r="K16" s="19"/>
      <c r="L16" s="4"/>
      <c r="M16" s="4"/>
      <c r="N16" s="13"/>
      <c r="O16" s="4"/>
      <c r="P16" s="20" t="str">
        <f>PRICES!D9</f>
        <v>15.15 TO 16.10</v>
      </c>
      <c r="Q16" s="20" t="str">
        <f>PRICES!E9</f>
        <v>15.15 TO 17.15</v>
      </c>
      <c r="R16" s="20" t="str">
        <f>PRICES!F9</f>
        <v>15.15 TO 18.00</v>
      </c>
      <c r="S16" s="20" t="str">
        <f>PRICES!G9</f>
        <v>16.15/16.30 TO 17.15</v>
      </c>
      <c r="T16" s="20" t="str">
        <f>PRICES!H9</f>
        <v>16.15/16.30 TO 18.00</v>
      </c>
      <c r="U16" s="20" t="str">
        <f>PRICES!I9</f>
        <v>13.25 TO 15.15</v>
      </c>
      <c r="V16" s="20" t="str">
        <f>PRICES!J9</f>
        <v>13.25 TO 16.10</v>
      </c>
      <c r="W16" s="20" t="str">
        <f>PRICES!K9</f>
        <v>13.25 TO 17.15</v>
      </c>
      <c r="X16" s="20" t="str">
        <f>PRICES!L9</f>
        <v>13.25 TO 18.00</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45">
      <c r="A17" s="5"/>
      <c r="B17" s="12"/>
      <c r="C17" s="4"/>
      <c r="D17" s="18"/>
      <c r="E17" s="168" t="s">
        <v>30</v>
      </c>
      <c r="F17" s="168"/>
      <c r="G17" s="168"/>
      <c r="H17" s="168"/>
      <c r="I17" s="168"/>
      <c r="J17" s="168"/>
      <c r="K17" s="19"/>
      <c r="L17" s="4"/>
      <c r="M17" s="4"/>
      <c r="N17" s="169" t="s">
        <v>5</v>
      </c>
      <c r="O17" s="169"/>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4" x14ac:dyDescent="0.3">
      <c r="A18" s="5"/>
      <c r="B18" s="12"/>
      <c r="C18" s="4"/>
      <c r="D18" s="18"/>
      <c r="E18" s="168"/>
      <c r="F18" s="168"/>
      <c r="G18" s="168"/>
      <c r="H18" s="168"/>
      <c r="I18" s="168"/>
      <c r="J18" s="168"/>
      <c r="K18" s="19"/>
      <c r="L18" s="4"/>
      <c r="M18" s="4"/>
      <c r="N18" s="92" t="s">
        <v>0</v>
      </c>
      <c r="O18" s="93">
        <v>44354</v>
      </c>
      <c r="P18" s="119"/>
      <c r="Q18" s="119"/>
      <c r="R18" s="119"/>
      <c r="S18" s="119"/>
      <c r="T18" s="119"/>
      <c r="U18" s="112"/>
      <c r="V18" s="112"/>
      <c r="W18" s="112"/>
      <c r="X18" s="112"/>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
      <c r="A19" s="5"/>
      <c r="B19" s="12"/>
      <c r="C19" s="4"/>
      <c r="D19" s="18"/>
      <c r="E19" s="156" t="s">
        <v>42</v>
      </c>
      <c r="F19" s="156"/>
      <c r="G19" s="156"/>
      <c r="H19" s="156"/>
      <c r="I19" s="156"/>
      <c r="J19" s="156"/>
      <c r="K19" s="19"/>
      <c r="L19" s="4"/>
      <c r="M19" s="4"/>
      <c r="N19" s="94" t="s">
        <v>1</v>
      </c>
      <c r="O19" s="95">
        <f>O18+1</f>
        <v>44355</v>
      </c>
      <c r="P19" s="1"/>
      <c r="Q19" s="1"/>
      <c r="R19" s="1"/>
      <c r="S19" s="1"/>
      <c r="T19" s="1"/>
      <c r="U19" s="112"/>
      <c r="V19" s="112"/>
      <c r="W19" s="112"/>
      <c r="X19" s="112"/>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4" x14ac:dyDescent="0.3">
      <c r="A20" s="5"/>
      <c r="B20" s="12"/>
      <c r="C20" s="4"/>
      <c r="D20" s="18"/>
      <c r="E20" s="156"/>
      <c r="F20" s="156"/>
      <c r="G20" s="156"/>
      <c r="H20" s="156"/>
      <c r="I20" s="156"/>
      <c r="J20" s="156"/>
      <c r="K20" s="19"/>
      <c r="L20" s="4"/>
      <c r="M20" s="4"/>
      <c r="N20" s="96" t="s">
        <v>2</v>
      </c>
      <c r="O20" s="97">
        <f>O19+1</f>
        <v>44356</v>
      </c>
      <c r="P20" s="1"/>
      <c r="Q20" s="1"/>
      <c r="R20" s="1"/>
      <c r="S20" s="1"/>
      <c r="T20" s="1"/>
      <c r="U20" s="112"/>
      <c r="V20" s="112"/>
      <c r="W20" s="112"/>
      <c r="X20" s="112"/>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4" x14ac:dyDescent="0.3">
      <c r="A21" s="5"/>
      <c r="B21" s="12"/>
      <c r="C21" s="4"/>
      <c r="D21" s="18"/>
      <c r="E21" s="156"/>
      <c r="F21" s="156"/>
      <c r="G21" s="156"/>
      <c r="H21" s="156"/>
      <c r="I21" s="156"/>
      <c r="J21" s="156"/>
      <c r="K21" s="19"/>
      <c r="L21" s="4"/>
      <c r="M21" s="4"/>
      <c r="N21" s="98" t="s">
        <v>3</v>
      </c>
      <c r="O21" s="99">
        <f>O20+1</f>
        <v>44357</v>
      </c>
      <c r="P21" s="1"/>
      <c r="Q21" s="1"/>
      <c r="R21" s="1"/>
      <c r="S21" s="1"/>
      <c r="T21" s="1"/>
      <c r="U21" s="112"/>
      <c r="V21" s="112"/>
      <c r="W21" s="112"/>
      <c r="X21" s="112"/>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4" x14ac:dyDescent="0.3">
      <c r="A22" s="5"/>
      <c r="B22" s="12"/>
      <c r="C22" s="4"/>
      <c r="D22" s="18"/>
      <c r="E22" s="156"/>
      <c r="F22" s="156"/>
      <c r="G22" s="156"/>
      <c r="H22" s="156"/>
      <c r="I22" s="156"/>
      <c r="J22" s="156"/>
      <c r="K22" s="19"/>
      <c r="L22" s="4"/>
      <c r="M22" s="4"/>
      <c r="N22" s="100" t="s">
        <v>4</v>
      </c>
      <c r="O22" s="101">
        <f>O21+1</f>
        <v>44358</v>
      </c>
      <c r="P22" s="1"/>
      <c r="Q22" s="1"/>
      <c r="R22" s="1"/>
      <c r="S22" s="1"/>
      <c r="T22" s="1"/>
      <c r="U22" s="112"/>
      <c r="V22" s="112"/>
      <c r="W22" s="112"/>
      <c r="X22" s="112"/>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899999999999999" customHeight="1" x14ac:dyDescent="0.85">
      <c r="A23" s="5"/>
      <c r="B23" s="12"/>
      <c r="C23" s="4"/>
      <c r="D23" s="18"/>
      <c r="E23" s="157" t="s">
        <v>12</v>
      </c>
      <c r="F23" s="157"/>
      <c r="G23" s="57"/>
      <c r="H23" s="159" t="s">
        <v>6</v>
      </c>
      <c r="I23" s="160"/>
      <c r="J23" s="58"/>
      <c r="K23" s="19"/>
      <c r="L23" s="4"/>
      <c r="M23" s="4"/>
      <c r="N23" s="102"/>
      <c r="O23" s="103"/>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899999999999999" customHeight="1" x14ac:dyDescent="0.85">
      <c r="A24" s="5"/>
      <c r="B24" s="12"/>
      <c r="C24" s="4"/>
      <c r="D24" s="18"/>
      <c r="E24" s="157"/>
      <c r="F24" s="157"/>
      <c r="G24" s="61"/>
      <c r="H24" s="23" t="str">
        <f>P16</f>
        <v>15.15 TO 16.10</v>
      </c>
      <c r="I24" s="23" t="str">
        <f t="shared" ref="I24" si="0">Q16</f>
        <v>15.15 TO 17.15</v>
      </c>
      <c r="J24" s="59"/>
      <c r="K24" s="19"/>
      <c r="L24" s="4"/>
      <c r="M24" s="4"/>
      <c r="N24" s="92" t="s">
        <v>0</v>
      </c>
      <c r="O24" s="93">
        <f>O22+3</f>
        <v>44361</v>
      </c>
      <c r="P24" s="1"/>
      <c r="Q24" s="1"/>
      <c r="R24" s="1"/>
      <c r="S24" s="1"/>
      <c r="T24" s="1"/>
      <c r="U24" s="112"/>
      <c r="V24" s="112"/>
      <c r="W24" s="112"/>
      <c r="X24" s="112"/>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899999999999999" customHeight="1" x14ac:dyDescent="0.3">
      <c r="A25" s="5"/>
      <c r="B25" s="12"/>
      <c r="C25" s="4"/>
      <c r="D25" s="18"/>
      <c r="E25" s="24"/>
      <c r="F25" s="24"/>
      <c r="G25" s="24"/>
      <c r="H25" s="63"/>
      <c r="I25" s="64"/>
      <c r="J25" s="28"/>
      <c r="K25" s="19"/>
      <c r="L25" s="4"/>
      <c r="M25" s="4"/>
      <c r="N25" s="94" t="s">
        <v>1</v>
      </c>
      <c r="O25" s="95">
        <f>O24+1</f>
        <v>44362</v>
      </c>
      <c r="P25" s="1"/>
      <c r="Q25" s="1"/>
      <c r="R25" s="1"/>
      <c r="S25" s="1"/>
      <c r="T25" s="1"/>
      <c r="U25" s="112"/>
      <c r="V25" s="112"/>
      <c r="W25" s="112"/>
      <c r="X25" s="112"/>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899999999999999" customHeight="1" x14ac:dyDescent="0.35">
      <c r="A26" s="5"/>
      <c r="B26" s="12"/>
      <c r="C26" s="4"/>
      <c r="D26" s="18"/>
      <c r="E26" s="24"/>
      <c r="F26" s="26" t="s">
        <v>0</v>
      </c>
      <c r="G26" s="62">
        <v>42849</v>
      </c>
      <c r="H26" s="27">
        <v>1</v>
      </c>
      <c r="I26" s="27"/>
      <c r="J26" s="60"/>
      <c r="K26" s="19"/>
      <c r="L26" s="4"/>
      <c r="M26" s="4"/>
      <c r="N26" s="96" t="s">
        <v>2</v>
      </c>
      <c r="O26" s="97">
        <f>O25+1</f>
        <v>44363</v>
      </c>
      <c r="P26" s="1"/>
      <c r="Q26" s="1"/>
      <c r="R26" s="1"/>
      <c r="S26" s="1"/>
      <c r="T26" s="1"/>
      <c r="U26" s="112"/>
      <c r="V26" s="112"/>
      <c r="W26" s="112"/>
      <c r="X26" s="112"/>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899999999999999" customHeight="1" x14ac:dyDescent="0.3">
      <c r="A27" s="5"/>
      <c r="B27" s="12"/>
      <c r="C27" s="4"/>
      <c r="D27" s="18"/>
      <c r="E27" s="28"/>
      <c r="F27" s="28"/>
      <c r="G27" s="28"/>
      <c r="H27" s="28"/>
      <c r="I27" s="28"/>
      <c r="J27" s="28"/>
      <c r="K27" s="19"/>
      <c r="L27" s="4"/>
      <c r="M27" s="4"/>
      <c r="N27" s="98" t="s">
        <v>3</v>
      </c>
      <c r="O27" s="99">
        <f>O26+1</f>
        <v>44364</v>
      </c>
      <c r="P27" s="1"/>
      <c r="Q27" s="1"/>
      <c r="R27" s="1"/>
      <c r="S27" s="1"/>
      <c r="T27" s="1"/>
      <c r="U27" s="112"/>
      <c r="V27" s="112"/>
      <c r="W27" s="112"/>
      <c r="X27" s="112"/>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899999999999999" customHeight="1" x14ac:dyDescent="0.3">
      <c r="A28" s="5"/>
      <c r="B28" s="12"/>
      <c r="C28" s="4"/>
      <c r="D28" s="18"/>
      <c r="E28" s="158" t="s">
        <v>69</v>
      </c>
      <c r="F28" s="158"/>
      <c r="G28" s="158"/>
      <c r="H28" s="158"/>
      <c r="I28" s="158"/>
      <c r="J28" s="158"/>
      <c r="K28" s="19"/>
      <c r="L28" s="4"/>
      <c r="M28" s="4"/>
      <c r="N28" s="100" t="s">
        <v>4</v>
      </c>
      <c r="O28" s="101">
        <f>O27+1</f>
        <v>44365</v>
      </c>
      <c r="P28" s="1"/>
      <c r="Q28" s="1"/>
      <c r="R28" s="1"/>
      <c r="S28" s="1"/>
      <c r="T28" s="1"/>
      <c r="U28" s="112"/>
      <c r="V28" s="112"/>
      <c r="W28" s="112"/>
      <c r="X28" s="112"/>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899999999999999" customHeight="1" x14ac:dyDescent="0.3">
      <c r="A29" s="5"/>
      <c r="B29" s="12"/>
      <c r="C29" s="4"/>
      <c r="D29" s="18"/>
      <c r="E29" s="158"/>
      <c r="F29" s="158"/>
      <c r="G29" s="158"/>
      <c r="H29" s="158"/>
      <c r="I29" s="158"/>
      <c r="J29" s="158"/>
      <c r="K29" s="19"/>
      <c r="L29" s="4"/>
      <c r="M29" s="4"/>
      <c r="N29" s="102"/>
      <c r="O29" s="103"/>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899999999999999" customHeight="1" x14ac:dyDescent="0.3">
      <c r="A30" s="5"/>
      <c r="B30" s="12"/>
      <c r="C30" s="4"/>
      <c r="D30" s="18"/>
      <c r="E30" s="158"/>
      <c r="F30" s="158"/>
      <c r="G30" s="158"/>
      <c r="H30" s="158"/>
      <c r="I30" s="158"/>
      <c r="J30" s="158"/>
      <c r="K30" s="19"/>
      <c r="L30" s="4"/>
      <c r="M30" s="4"/>
      <c r="N30" s="92" t="s">
        <v>0</v>
      </c>
      <c r="O30" s="93">
        <f>O28+3</f>
        <v>44368</v>
      </c>
      <c r="P30" s="1"/>
      <c r="Q30" s="1"/>
      <c r="R30" s="1"/>
      <c r="S30" s="1"/>
      <c r="T30" s="1"/>
      <c r="U30" s="112"/>
      <c r="V30" s="112"/>
      <c r="W30" s="112"/>
      <c r="X30" s="112"/>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899999999999999" customHeight="1" x14ac:dyDescent="0.3">
      <c r="A31" s="5"/>
      <c r="B31" s="12"/>
      <c r="C31" s="4"/>
      <c r="D31" s="18"/>
      <c r="E31" s="158" t="s">
        <v>66</v>
      </c>
      <c r="F31" s="158"/>
      <c r="G31" s="158"/>
      <c r="H31" s="158"/>
      <c r="I31" s="158"/>
      <c r="J31" s="158"/>
      <c r="K31" s="19"/>
      <c r="L31" s="4"/>
      <c r="M31" s="4"/>
      <c r="N31" s="94" t="s">
        <v>1</v>
      </c>
      <c r="O31" s="95">
        <f>O30+1</f>
        <v>44369</v>
      </c>
      <c r="P31" s="1"/>
      <c r="Q31" s="1"/>
      <c r="R31" s="1"/>
      <c r="S31" s="1"/>
      <c r="T31" s="1"/>
      <c r="U31" s="112"/>
      <c r="V31" s="112"/>
      <c r="W31" s="112"/>
      <c r="X31" s="112"/>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899999999999999" customHeight="1" x14ac:dyDescent="0.3">
      <c r="A32" s="5"/>
      <c r="B32" s="12"/>
      <c r="C32" s="4"/>
      <c r="D32" s="18"/>
      <c r="E32" s="194" t="s">
        <v>25</v>
      </c>
      <c r="F32" s="194"/>
      <c r="G32" s="194"/>
      <c r="H32" s="194"/>
      <c r="I32" s="194"/>
      <c r="J32" s="194"/>
      <c r="K32" s="19"/>
      <c r="L32" s="4"/>
      <c r="M32" s="4"/>
      <c r="N32" s="96" t="s">
        <v>2</v>
      </c>
      <c r="O32" s="97">
        <f>O31+1</f>
        <v>44370</v>
      </c>
      <c r="P32" s="1"/>
      <c r="Q32" s="1"/>
      <c r="R32" s="1"/>
      <c r="S32" s="1"/>
      <c r="T32" s="1"/>
      <c r="U32" s="112"/>
      <c r="V32" s="112"/>
      <c r="W32" s="112"/>
      <c r="X32" s="112"/>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899999999999999" customHeight="1" x14ac:dyDescent="0.3">
      <c r="A33" s="5"/>
      <c r="B33" s="12"/>
      <c r="C33" s="4"/>
      <c r="D33" s="18"/>
      <c r="E33" s="194"/>
      <c r="F33" s="194"/>
      <c r="G33" s="194"/>
      <c r="H33" s="194"/>
      <c r="I33" s="194"/>
      <c r="J33" s="194"/>
      <c r="K33" s="19"/>
      <c r="L33" s="4"/>
      <c r="M33" s="4"/>
      <c r="N33" s="98" t="s">
        <v>3</v>
      </c>
      <c r="O33" s="99">
        <f>O32+1</f>
        <v>44371</v>
      </c>
      <c r="P33" s="1"/>
      <c r="Q33" s="1"/>
      <c r="R33" s="1"/>
      <c r="S33" s="1"/>
      <c r="T33" s="1"/>
      <c r="U33" s="112"/>
      <c r="V33" s="112"/>
      <c r="W33" s="112"/>
      <c r="X33" s="112"/>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899999999999999" customHeight="1" x14ac:dyDescent="0.3">
      <c r="A34" s="5"/>
      <c r="B34" s="12"/>
      <c r="C34" s="4"/>
      <c r="D34" s="18"/>
      <c r="E34" s="194"/>
      <c r="F34" s="194"/>
      <c r="G34" s="194"/>
      <c r="H34" s="194"/>
      <c r="I34" s="194"/>
      <c r="J34" s="194"/>
      <c r="K34" s="19"/>
      <c r="L34" s="4"/>
      <c r="M34" s="4"/>
      <c r="N34" s="100" t="s">
        <v>4</v>
      </c>
      <c r="O34" s="101">
        <f>O33+1</f>
        <v>44372</v>
      </c>
      <c r="P34" s="1"/>
      <c r="Q34" s="1"/>
      <c r="R34" s="1"/>
      <c r="S34" s="1"/>
      <c r="T34" s="1"/>
      <c r="U34" s="112"/>
      <c r="V34" s="112"/>
      <c r="W34" s="112"/>
      <c r="X34" s="112"/>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899999999999999" customHeight="1" x14ac:dyDescent="0.3">
      <c r="A35" s="5"/>
      <c r="B35" s="12"/>
      <c r="C35" s="4"/>
      <c r="D35" s="18"/>
      <c r="E35" s="194" t="s">
        <v>34</v>
      </c>
      <c r="F35" s="194"/>
      <c r="G35" s="194"/>
      <c r="H35" s="194"/>
      <c r="I35" s="194"/>
      <c r="J35" s="194"/>
      <c r="K35" s="19"/>
      <c r="L35" s="4"/>
      <c r="M35" s="4"/>
      <c r="N35" s="102"/>
      <c r="O35" s="103"/>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899999999999999" customHeight="1" x14ac:dyDescent="0.3">
      <c r="A36" s="5"/>
      <c r="B36" s="12"/>
      <c r="C36" s="4"/>
      <c r="D36" s="18"/>
      <c r="E36" s="194"/>
      <c r="F36" s="194"/>
      <c r="G36" s="194"/>
      <c r="H36" s="194"/>
      <c r="I36" s="194"/>
      <c r="J36" s="194"/>
      <c r="K36" s="19"/>
      <c r="L36" s="4"/>
      <c r="M36" s="4"/>
      <c r="N36" s="92" t="s">
        <v>0</v>
      </c>
      <c r="O36" s="93">
        <f>O34+3</f>
        <v>44375</v>
      </c>
      <c r="P36" s="1"/>
      <c r="Q36" s="1"/>
      <c r="R36" s="1"/>
      <c r="S36" s="1"/>
      <c r="T36" s="1"/>
      <c r="U36" s="112"/>
      <c r="V36" s="112"/>
      <c r="W36" s="112"/>
      <c r="X36" s="112"/>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4" x14ac:dyDescent="0.3">
      <c r="A37" s="5"/>
      <c r="B37" s="12"/>
      <c r="C37" s="4"/>
      <c r="D37" s="18"/>
      <c r="E37" s="194"/>
      <c r="F37" s="194"/>
      <c r="G37" s="194"/>
      <c r="H37" s="194"/>
      <c r="I37" s="194"/>
      <c r="J37" s="194"/>
      <c r="K37" s="19"/>
      <c r="L37" s="4"/>
      <c r="M37" s="4"/>
      <c r="N37" s="94" t="s">
        <v>1</v>
      </c>
      <c r="O37" s="95">
        <f>O36+1</f>
        <v>44376</v>
      </c>
      <c r="P37" s="1"/>
      <c r="Q37" s="1"/>
      <c r="R37" s="1"/>
      <c r="S37" s="1"/>
      <c r="T37" s="1"/>
      <c r="U37" s="112"/>
      <c r="V37" s="112"/>
      <c r="W37" s="112"/>
      <c r="X37" s="112"/>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899999999999999" customHeight="1" thickBot="1" x14ac:dyDescent="0.5">
      <c r="A38" s="5"/>
      <c r="B38" s="12"/>
      <c r="C38" s="4"/>
      <c r="D38" s="29"/>
      <c r="E38" s="30"/>
      <c r="F38" s="31"/>
      <c r="G38" s="31"/>
      <c r="H38" s="31"/>
      <c r="I38" s="31"/>
      <c r="J38" s="31"/>
      <c r="K38" s="32"/>
      <c r="L38" s="4"/>
      <c r="M38" s="4"/>
      <c r="N38" s="96" t="s">
        <v>2</v>
      </c>
      <c r="O38" s="97">
        <f>O37+1</f>
        <v>44377</v>
      </c>
      <c r="P38" s="1"/>
      <c r="Q38" s="1"/>
      <c r="R38" s="1"/>
      <c r="S38" s="1"/>
      <c r="T38" s="1"/>
      <c r="U38" s="112"/>
      <c r="V38" s="112"/>
      <c r="W38" s="112"/>
      <c r="X38" s="112"/>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899999999999999" customHeight="1" x14ac:dyDescent="0.3">
      <c r="A39" s="5"/>
      <c r="B39" s="12"/>
      <c r="C39" s="4"/>
      <c r="D39" s="4"/>
      <c r="E39" s="4"/>
      <c r="F39" s="4"/>
      <c r="G39" s="4"/>
      <c r="H39" s="4"/>
      <c r="I39" s="4"/>
      <c r="J39" s="4"/>
      <c r="K39" s="4"/>
      <c r="L39" s="4"/>
      <c r="M39" s="4"/>
      <c r="N39" s="98" t="s">
        <v>3</v>
      </c>
      <c r="O39" s="99">
        <f>O38+1</f>
        <v>44378</v>
      </c>
      <c r="P39" s="1"/>
      <c r="Q39" s="1"/>
      <c r="R39" s="1"/>
      <c r="S39" s="1"/>
      <c r="T39" s="1"/>
      <c r="U39" s="112"/>
      <c r="V39" s="112"/>
      <c r="W39" s="112"/>
      <c r="X39" s="112"/>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899999999999999" customHeight="1" x14ac:dyDescent="0.3">
      <c r="A40" s="5"/>
      <c r="B40" s="12"/>
      <c r="C40" s="4"/>
      <c r="D40" s="4"/>
      <c r="E40" s="4"/>
      <c r="F40" s="4"/>
      <c r="G40" s="4"/>
      <c r="H40" s="4"/>
      <c r="I40" s="4"/>
      <c r="J40" s="4"/>
      <c r="K40" s="4"/>
      <c r="L40" s="4"/>
      <c r="M40" s="4"/>
      <c r="N40" s="100" t="s">
        <v>4</v>
      </c>
      <c r="O40" s="101">
        <f>O39+1</f>
        <v>44379</v>
      </c>
      <c r="P40" s="1"/>
      <c r="Q40" s="1"/>
      <c r="R40" s="1"/>
      <c r="S40" s="1"/>
      <c r="T40" s="1"/>
      <c r="U40" s="112"/>
      <c r="V40" s="112"/>
      <c r="W40" s="112"/>
      <c r="X40" s="112"/>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899999999999999" customHeight="1" thickBot="1" x14ac:dyDescent="0.35">
      <c r="A41" s="5"/>
      <c r="B41" s="12"/>
      <c r="C41" s="4"/>
      <c r="D41" s="4"/>
      <c r="E41" s="4"/>
      <c r="F41" s="4"/>
      <c r="G41" s="4"/>
      <c r="H41" s="4"/>
      <c r="I41" s="4"/>
      <c r="J41" s="4"/>
      <c r="K41" s="4"/>
      <c r="L41" s="4"/>
      <c r="M41" s="4"/>
      <c r="N41" s="102"/>
      <c r="O41" s="103"/>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899999999999999" customHeight="1" x14ac:dyDescent="0.3">
      <c r="A42" s="5"/>
      <c r="B42" s="12"/>
      <c r="C42" s="4"/>
      <c r="D42" s="4"/>
      <c r="E42" s="184" t="s">
        <v>7</v>
      </c>
      <c r="F42" s="185"/>
      <c r="G42" s="195"/>
      <c r="H42" s="178" t="s">
        <v>8</v>
      </c>
      <c r="I42" s="179"/>
      <c r="J42" s="180"/>
      <c r="K42" s="4"/>
      <c r="L42" s="4"/>
      <c r="M42" s="4"/>
      <c r="N42" s="92" t="s">
        <v>0</v>
      </c>
      <c r="O42" s="93">
        <f>O40+3</f>
        <v>44382</v>
      </c>
      <c r="P42" s="1"/>
      <c r="Q42" s="1"/>
      <c r="R42" s="1"/>
      <c r="S42" s="1"/>
      <c r="T42" s="1"/>
      <c r="U42" s="112"/>
      <c r="V42" s="112"/>
      <c r="W42" s="112"/>
      <c r="X42" s="112"/>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899999999999999" customHeight="1" thickBot="1" x14ac:dyDescent="0.35">
      <c r="A43" s="5"/>
      <c r="B43" s="12"/>
      <c r="C43" s="4"/>
      <c r="D43" s="4"/>
      <c r="E43" s="196"/>
      <c r="F43" s="197"/>
      <c r="G43" s="198"/>
      <c r="H43" s="181"/>
      <c r="I43" s="182"/>
      <c r="J43" s="183"/>
      <c r="K43" s="4"/>
      <c r="L43" s="4"/>
      <c r="M43" s="4"/>
      <c r="N43" s="94" t="s">
        <v>1</v>
      </c>
      <c r="O43" s="95">
        <f>O42+1</f>
        <v>44383</v>
      </c>
      <c r="P43" s="1"/>
      <c r="Q43" s="1"/>
      <c r="R43" s="1"/>
      <c r="S43" s="1"/>
      <c r="T43" s="1"/>
      <c r="U43" s="112"/>
      <c r="V43" s="112"/>
      <c r="W43" s="112"/>
      <c r="X43" s="112"/>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899999999999999" customHeight="1" thickBot="1" x14ac:dyDescent="0.75">
      <c r="A44" s="5"/>
      <c r="B44" s="12"/>
      <c r="C44" s="4"/>
      <c r="D44" s="4"/>
      <c r="E44" s="116"/>
      <c r="F44" s="116"/>
      <c r="G44" s="116"/>
      <c r="H44" s="4"/>
      <c r="I44" s="4"/>
      <c r="J44" s="4"/>
      <c r="K44" s="4"/>
      <c r="L44" s="4"/>
      <c r="M44" s="4"/>
      <c r="N44" s="96" t="s">
        <v>2</v>
      </c>
      <c r="O44" s="97">
        <f>O43+1</f>
        <v>44384</v>
      </c>
      <c r="P44" s="1"/>
      <c r="Q44" s="1"/>
      <c r="R44" s="1"/>
      <c r="S44" s="1"/>
      <c r="T44" s="1"/>
      <c r="U44" s="112"/>
      <c r="V44" s="112"/>
      <c r="W44" s="112"/>
      <c r="X44" s="112"/>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899999999999999" customHeight="1" x14ac:dyDescent="0.3">
      <c r="A45" s="5"/>
      <c r="B45" s="12"/>
      <c r="C45" s="4"/>
      <c r="D45" s="4"/>
      <c r="E45" s="184" t="s">
        <v>87</v>
      </c>
      <c r="F45" s="185"/>
      <c r="G45" s="186"/>
      <c r="H45" s="178" t="s">
        <v>9</v>
      </c>
      <c r="I45" s="179"/>
      <c r="J45" s="180"/>
      <c r="K45" s="4"/>
      <c r="L45" s="4"/>
      <c r="M45" s="4"/>
      <c r="N45" s="98" t="s">
        <v>3</v>
      </c>
      <c r="O45" s="99">
        <f>O44+1</f>
        <v>44385</v>
      </c>
      <c r="P45" s="1"/>
      <c r="Q45" s="1"/>
      <c r="R45" s="1"/>
      <c r="S45" s="1"/>
      <c r="T45" s="1"/>
      <c r="U45" s="112"/>
      <c r="V45" s="112"/>
      <c r="W45" s="112"/>
      <c r="X45" s="112"/>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899999999999999" customHeight="1" thickBot="1" x14ac:dyDescent="0.35">
      <c r="A46" s="5"/>
      <c r="B46" s="12"/>
      <c r="C46" s="4"/>
      <c r="D46" s="4"/>
      <c r="E46" s="187"/>
      <c r="F46" s="188"/>
      <c r="G46" s="188"/>
      <c r="H46" s="181"/>
      <c r="I46" s="182"/>
      <c r="J46" s="183"/>
      <c r="K46" s="4"/>
      <c r="L46" s="4"/>
      <c r="M46" s="4"/>
      <c r="N46" s="100" t="s">
        <v>4</v>
      </c>
      <c r="O46" s="101">
        <f>O45+1</f>
        <v>44386</v>
      </c>
      <c r="P46" s="1"/>
      <c r="Q46" s="1"/>
      <c r="R46" s="1"/>
      <c r="S46" s="1"/>
      <c r="T46" s="1"/>
      <c r="U46" s="112"/>
      <c r="V46" s="112"/>
      <c r="W46" s="112"/>
      <c r="X46" s="112"/>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899999999999999" customHeight="1" thickBot="1" x14ac:dyDescent="0.75">
      <c r="A47" s="5"/>
      <c r="B47" s="12"/>
      <c r="C47" s="4"/>
      <c r="D47" s="4"/>
      <c r="E47" s="116"/>
      <c r="F47" s="116"/>
      <c r="G47" s="116"/>
      <c r="H47" s="4"/>
      <c r="I47" s="4"/>
      <c r="J47" s="4"/>
      <c r="K47" s="4"/>
      <c r="L47" s="4"/>
      <c r="M47" s="4"/>
      <c r="N47" s="102"/>
      <c r="O47" s="103"/>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899999999999999" customHeight="1" x14ac:dyDescent="0.3">
      <c r="A48" s="5"/>
      <c r="B48" s="12"/>
      <c r="C48" s="4"/>
      <c r="D48" s="4"/>
      <c r="E48" s="184" t="s">
        <v>13</v>
      </c>
      <c r="F48" s="185"/>
      <c r="G48" s="186"/>
      <c r="H48" s="178" t="s">
        <v>10</v>
      </c>
      <c r="I48" s="179"/>
      <c r="J48" s="180"/>
      <c r="K48" s="4"/>
      <c r="L48" s="4"/>
      <c r="M48" s="4"/>
      <c r="N48" s="92" t="s">
        <v>0</v>
      </c>
      <c r="O48" s="93">
        <f>O46+3</f>
        <v>44389</v>
      </c>
      <c r="P48" s="1"/>
      <c r="Q48" s="1"/>
      <c r="R48" s="1"/>
      <c r="S48" s="1"/>
      <c r="T48" s="1"/>
      <c r="U48" s="112"/>
      <c r="V48" s="112"/>
      <c r="W48" s="112"/>
      <c r="X48" s="112"/>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899999999999999" customHeight="1" thickBot="1" x14ac:dyDescent="0.35">
      <c r="A49" s="5"/>
      <c r="B49" s="12"/>
      <c r="C49" s="4"/>
      <c r="D49" s="4"/>
      <c r="E49" s="187"/>
      <c r="F49" s="188"/>
      <c r="G49" s="188"/>
      <c r="H49" s="181"/>
      <c r="I49" s="182"/>
      <c r="J49" s="183"/>
      <c r="K49" s="4"/>
      <c r="L49" s="4"/>
      <c r="M49" s="4"/>
      <c r="N49" s="94" t="s">
        <v>1</v>
      </c>
      <c r="O49" s="95">
        <f>O48+1</f>
        <v>44390</v>
      </c>
      <c r="P49" s="1"/>
      <c r="Q49" s="1"/>
      <c r="R49" s="1"/>
      <c r="S49" s="1"/>
      <c r="T49" s="1"/>
      <c r="U49" s="112"/>
      <c r="V49" s="112"/>
      <c r="W49" s="112"/>
      <c r="X49" s="112"/>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899999999999999" customHeight="1" thickBot="1" x14ac:dyDescent="0.75">
      <c r="A50" s="5"/>
      <c r="B50" s="12"/>
      <c r="C50" s="4"/>
      <c r="D50" s="4"/>
      <c r="E50" s="116"/>
      <c r="F50" s="116"/>
      <c r="G50" s="116"/>
      <c r="H50" s="4"/>
      <c r="I50" s="4"/>
      <c r="J50" s="4"/>
      <c r="K50" s="4"/>
      <c r="L50" s="4"/>
      <c r="M50" s="4"/>
      <c r="N50" s="96" t="s">
        <v>2</v>
      </c>
      <c r="O50" s="97">
        <f>O49+1</f>
        <v>44391</v>
      </c>
      <c r="P50" s="1"/>
      <c r="Q50" s="1"/>
      <c r="R50" s="1"/>
      <c r="S50" s="1"/>
      <c r="T50" s="1"/>
      <c r="U50" s="112"/>
      <c r="V50" s="112"/>
      <c r="W50" s="112"/>
      <c r="X50" s="112"/>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899999999999999" customHeight="1" x14ac:dyDescent="0.3">
      <c r="A51" s="5"/>
      <c r="B51" s="12"/>
      <c r="C51" s="4"/>
      <c r="D51" s="4"/>
      <c r="E51" s="184" t="s">
        <v>14</v>
      </c>
      <c r="F51" s="185"/>
      <c r="G51" s="186"/>
      <c r="H51" s="178" t="s">
        <v>11</v>
      </c>
      <c r="I51" s="179"/>
      <c r="J51" s="180"/>
      <c r="K51" s="4"/>
      <c r="L51" s="4"/>
      <c r="M51" s="4"/>
      <c r="N51" s="98" t="s">
        <v>3</v>
      </c>
      <c r="O51" s="99">
        <f>O50+1</f>
        <v>44392</v>
      </c>
      <c r="P51" s="1"/>
      <c r="Q51" s="1"/>
      <c r="R51" s="1"/>
      <c r="S51" s="1"/>
      <c r="T51" s="1"/>
      <c r="U51" s="112"/>
      <c r="V51" s="112"/>
      <c r="W51" s="112"/>
      <c r="X51" s="112"/>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899999999999999" customHeight="1" thickBot="1" x14ac:dyDescent="0.35">
      <c r="A52" s="5"/>
      <c r="B52" s="12"/>
      <c r="C52" s="4"/>
      <c r="D52" s="4"/>
      <c r="E52" s="187"/>
      <c r="F52" s="188"/>
      <c r="G52" s="188"/>
      <c r="H52" s="181"/>
      <c r="I52" s="182"/>
      <c r="J52" s="183"/>
      <c r="K52" s="4"/>
      <c r="L52" s="4"/>
      <c r="M52" s="4"/>
      <c r="N52" s="100" t="s">
        <v>4</v>
      </c>
      <c r="O52" s="101">
        <f>O51+1</f>
        <v>44393</v>
      </c>
      <c r="P52" s="1"/>
      <c r="Q52" s="1"/>
      <c r="R52" s="1"/>
      <c r="S52" s="1"/>
      <c r="T52" s="1"/>
      <c r="U52" s="112"/>
      <c r="V52" s="112"/>
      <c r="W52" s="112"/>
      <c r="X52" s="112"/>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899999999999999" customHeight="1" thickBot="1" x14ac:dyDescent="0.35">
      <c r="A53" s="5"/>
      <c r="B53" s="12"/>
      <c r="C53" s="4"/>
      <c r="D53" s="4"/>
      <c r="E53" s="4"/>
      <c r="F53" s="4"/>
      <c r="G53" s="4"/>
      <c r="H53" s="4"/>
      <c r="I53" s="4"/>
      <c r="J53" s="4"/>
      <c r="K53" s="4"/>
      <c r="L53" s="4"/>
      <c r="M53" s="4"/>
      <c r="N53" s="102"/>
      <c r="O53" s="103"/>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899999999999999" customHeight="1" x14ac:dyDescent="0.3">
      <c r="A54" s="5"/>
      <c r="B54" s="12"/>
      <c r="C54" s="4"/>
      <c r="D54" s="4"/>
      <c r="E54" s="189" t="s">
        <v>86</v>
      </c>
      <c r="F54" s="190"/>
      <c r="G54" s="191"/>
      <c r="H54" s="178" t="s">
        <v>16</v>
      </c>
      <c r="I54" s="179"/>
      <c r="J54" s="180"/>
      <c r="K54" s="4"/>
      <c r="L54" s="4"/>
      <c r="M54" s="4"/>
      <c r="N54" s="92" t="s">
        <v>0</v>
      </c>
      <c r="O54" s="93">
        <f>O52+3</f>
        <v>44396</v>
      </c>
      <c r="P54" s="1"/>
      <c r="Q54" s="1"/>
      <c r="R54" s="1"/>
      <c r="S54" s="1"/>
      <c r="T54" s="1"/>
      <c r="U54" s="112"/>
      <c r="V54" s="112"/>
      <c r="W54" s="112"/>
      <c r="X54" s="112"/>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3.25" customHeight="1" thickBot="1" x14ac:dyDescent="0.35">
      <c r="A55" s="5"/>
      <c r="B55" s="12"/>
      <c r="C55" s="4"/>
      <c r="D55" s="4"/>
      <c r="E55" s="192"/>
      <c r="F55" s="193"/>
      <c r="G55" s="193"/>
      <c r="H55" s="181"/>
      <c r="I55" s="182"/>
      <c r="J55" s="183"/>
      <c r="K55" s="4"/>
      <c r="L55" s="4"/>
      <c r="M55" s="4"/>
      <c r="N55" s="94" t="s">
        <v>1</v>
      </c>
      <c r="O55" s="95">
        <f>O54+1</f>
        <v>44397</v>
      </c>
      <c r="P55" s="112"/>
      <c r="Q55" s="112"/>
      <c r="R55" s="112"/>
      <c r="S55" s="112"/>
      <c r="T55" s="112"/>
      <c r="U55" s="112"/>
      <c r="V55" s="112"/>
      <c r="W55" s="112"/>
      <c r="X55" s="112"/>
      <c r="Y55" s="11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899999999999999" customHeight="1" thickBot="1" x14ac:dyDescent="0.35">
      <c r="A56" s="5"/>
      <c r="B56" s="12"/>
      <c r="C56" s="4"/>
      <c r="D56" s="4"/>
      <c r="E56" s="4"/>
      <c r="F56" s="4"/>
      <c r="G56" s="4"/>
      <c r="H56" s="4"/>
      <c r="I56" s="4"/>
      <c r="J56" s="4"/>
      <c r="K56" s="4"/>
      <c r="L56" s="4"/>
      <c r="M56" s="4"/>
      <c r="N56" s="96" t="s">
        <v>2</v>
      </c>
      <c r="O56" s="97">
        <f>O55+1</f>
        <v>44398</v>
      </c>
      <c r="P56" s="112"/>
      <c r="Q56" s="112"/>
      <c r="R56" s="112"/>
      <c r="S56" s="112"/>
      <c r="T56" s="112"/>
      <c r="U56" s="112"/>
      <c r="V56" s="112"/>
      <c r="W56" s="112"/>
      <c r="X56" s="112"/>
      <c r="Y56" s="11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899999999999999" customHeight="1" x14ac:dyDescent="0.3">
      <c r="A57" s="5"/>
      <c r="B57" s="12"/>
      <c r="C57" s="4"/>
      <c r="D57" s="4"/>
      <c r="E57" s="173" t="s">
        <v>21</v>
      </c>
      <c r="F57" s="174"/>
      <c r="G57" s="175"/>
      <c r="H57" s="178" t="s">
        <v>17</v>
      </c>
      <c r="I57" s="179"/>
      <c r="J57" s="180"/>
      <c r="K57" s="4"/>
      <c r="L57" s="4"/>
      <c r="M57" s="4"/>
      <c r="N57" s="98" t="s">
        <v>3</v>
      </c>
      <c r="O57" s="99">
        <f>O56+1</f>
        <v>44399</v>
      </c>
      <c r="P57" s="112"/>
      <c r="Q57" s="112"/>
      <c r="R57" s="112"/>
      <c r="S57" s="112"/>
      <c r="T57" s="112"/>
      <c r="U57" s="112"/>
      <c r="V57" s="112"/>
      <c r="W57" s="112"/>
      <c r="X57" s="112"/>
      <c r="Y57" s="11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899999999999999" customHeight="1" thickBot="1" x14ac:dyDescent="0.35">
      <c r="A58" s="5"/>
      <c r="B58" s="12"/>
      <c r="C58" s="4"/>
      <c r="D58" s="4"/>
      <c r="E58" s="176"/>
      <c r="F58" s="177"/>
      <c r="G58" s="177"/>
      <c r="H58" s="181"/>
      <c r="I58" s="182"/>
      <c r="J58" s="183"/>
      <c r="K58" s="4"/>
      <c r="L58" s="4"/>
      <c r="M58" s="4"/>
      <c r="N58" s="100" t="s">
        <v>4</v>
      </c>
      <c r="O58" s="101">
        <f>O57+1</f>
        <v>44400</v>
      </c>
      <c r="P58" s="112"/>
      <c r="Q58" s="112"/>
      <c r="R58" s="112"/>
      <c r="S58" s="112"/>
      <c r="T58" s="112"/>
      <c r="U58" s="112"/>
      <c r="V58" s="112"/>
      <c r="W58" s="112"/>
      <c r="X58" s="112"/>
      <c r="Y58" s="11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899999999999999" customHeight="1" x14ac:dyDescent="0.3">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899999999999999" customHeight="1" x14ac:dyDescent="0.3">
      <c r="A60" s="5"/>
      <c r="B60" s="12"/>
      <c r="C60" s="4"/>
      <c r="D60" s="4"/>
      <c r="E60" s="4"/>
      <c r="F60" s="4"/>
      <c r="G60" s="4"/>
      <c r="H60" s="4"/>
      <c r="I60" s="4"/>
      <c r="J60" s="4"/>
      <c r="K60" s="4"/>
      <c r="L60" s="4"/>
      <c r="M60" s="4"/>
      <c r="N60" s="56"/>
      <c r="O60" s="56"/>
      <c r="P60" s="56"/>
      <c r="Q60" s="56"/>
      <c r="R60" s="56"/>
      <c r="S60" s="56"/>
      <c r="T60" s="56"/>
      <c r="U60" s="56"/>
      <c r="V60" s="56"/>
      <c r="W60" s="56"/>
      <c r="X60" s="56"/>
      <c r="Y60" s="56"/>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899999999999999" customHeight="1" x14ac:dyDescent="0.3">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5">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 customHeight="1" x14ac:dyDescent="0.3">
      <c r="A63" s="5"/>
      <c r="B63" s="12"/>
      <c r="C63" s="4"/>
      <c r="D63" s="4"/>
      <c r="E63" s="135" t="s">
        <v>43</v>
      </c>
      <c r="F63" s="136"/>
      <c r="G63" s="136"/>
      <c r="H63" s="136"/>
      <c r="I63" s="137"/>
      <c r="J63" s="137"/>
      <c r="K63" s="138"/>
      <c r="L63" s="4"/>
      <c r="M63" s="4"/>
      <c r="N63" s="56"/>
      <c r="O63" s="56"/>
      <c r="P63" s="56"/>
      <c r="Q63" s="56"/>
      <c r="R63" s="56"/>
      <c r="S63" s="56"/>
      <c r="T63" s="56"/>
      <c r="U63" s="56"/>
      <c r="V63" s="56"/>
      <c r="W63" s="56"/>
      <c r="X63" s="56"/>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 customHeight="1" x14ac:dyDescent="0.3">
      <c r="A64" s="5"/>
      <c r="B64" s="12"/>
      <c r="C64" s="4"/>
      <c r="D64" s="4"/>
      <c r="E64" s="139"/>
      <c r="F64" s="140"/>
      <c r="G64" s="140"/>
      <c r="H64" s="140"/>
      <c r="I64" s="141"/>
      <c r="J64" s="141"/>
      <c r="K64" s="142"/>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65">
      <c r="A65" s="5"/>
      <c r="B65" s="12"/>
      <c r="C65" s="4"/>
      <c r="D65" s="4"/>
      <c r="E65" s="78" t="s">
        <v>37</v>
      </c>
      <c r="F65" s="75" t="str">
        <f>PRICES!F13</f>
        <v>21st May 2021</v>
      </c>
      <c r="G65" s="75"/>
      <c r="H65" s="76"/>
      <c r="I65" s="132">
        <f>SUM(P66:X66)</f>
        <v>0</v>
      </c>
      <c r="J65" s="133"/>
      <c r="K65" s="134"/>
      <c r="L65" s="4"/>
      <c r="M65" s="4"/>
      <c r="N65" s="4"/>
      <c r="O65" s="4"/>
      <c r="P65" s="77">
        <f>SUM(P18:P64)</f>
        <v>0</v>
      </c>
      <c r="Q65" s="77">
        <f t="shared" ref="Q65:Y65" si="1">SUM(Q18:Q64)</f>
        <v>0</v>
      </c>
      <c r="R65" s="77">
        <f t="shared" si="1"/>
        <v>0</v>
      </c>
      <c r="S65" s="77">
        <f t="shared" si="1"/>
        <v>0</v>
      </c>
      <c r="T65" s="77">
        <f t="shared" si="1"/>
        <v>0</v>
      </c>
      <c r="U65" s="77">
        <f t="shared" si="1"/>
        <v>0</v>
      </c>
      <c r="V65" s="77">
        <f t="shared" si="1"/>
        <v>0</v>
      </c>
      <c r="W65" s="77">
        <f t="shared" si="1"/>
        <v>0</v>
      </c>
      <c r="X65" s="77">
        <f t="shared" si="1"/>
        <v>0</v>
      </c>
      <c r="Y65" s="77">
        <f t="shared" si="1"/>
        <v>0</v>
      </c>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7">
      <c r="A66" s="5"/>
      <c r="B66" s="12"/>
      <c r="C66" s="4"/>
      <c r="D66" s="4"/>
      <c r="E66" s="79" t="s">
        <v>36</v>
      </c>
      <c r="F66" s="80" t="str">
        <f>PRICES!F14</f>
        <v>20th May 2021</v>
      </c>
      <c r="G66" s="80"/>
      <c r="H66" s="81"/>
      <c r="I66" s="129">
        <f>SUM(P67:X67)</f>
        <v>0</v>
      </c>
      <c r="J66" s="130"/>
      <c r="K66" s="131"/>
      <c r="L66" s="4"/>
      <c r="M66" s="4"/>
      <c r="N66" s="4"/>
      <c r="O66" s="4"/>
      <c r="P66" s="115">
        <f>P65*PRICES!D10</f>
        <v>0</v>
      </c>
      <c r="Q66" s="115">
        <f>Q65*PRICES!E10</f>
        <v>0</v>
      </c>
      <c r="R66" s="115">
        <f>R65*PRICES!F10</f>
        <v>0</v>
      </c>
      <c r="S66" s="115">
        <f>S65*PRICES!G10</f>
        <v>0</v>
      </c>
      <c r="T66" s="115">
        <f>T65*PRICES!H10</f>
        <v>0</v>
      </c>
      <c r="U66" s="115">
        <f>U65*PRICES!I10</f>
        <v>0</v>
      </c>
      <c r="V66" s="115">
        <f>V65*PRICES!J10</f>
        <v>0</v>
      </c>
      <c r="W66" s="115">
        <f>W65*PRICES!K10</f>
        <v>0</v>
      </c>
      <c r="X66" s="115">
        <f>X65*PRICES!L10</f>
        <v>0</v>
      </c>
      <c r="Y66" s="115">
        <f>Y65*PRICES!M10</f>
        <v>0</v>
      </c>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5">
      <c r="A67" s="5"/>
      <c r="B67" s="12"/>
      <c r="C67" s="4"/>
      <c r="D67" s="4"/>
      <c r="E67" s="43"/>
      <c r="F67" s="43"/>
      <c r="G67" s="43"/>
      <c r="H67" s="43"/>
      <c r="I67" s="44"/>
      <c r="J67" s="44"/>
      <c r="K67" s="44"/>
      <c r="L67" s="4"/>
      <c r="M67" s="4"/>
      <c r="N67" s="4"/>
      <c r="O67" s="4"/>
      <c r="P67" s="115">
        <f>P65*PRICES!D11</f>
        <v>0</v>
      </c>
      <c r="Q67" s="115">
        <f>Q65*PRICES!E11</f>
        <v>0</v>
      </c>
      <c r="R67" s="115">
        <f>R65*PRICES!F11</f>
        <v>0</v>
      </c>
      <c r="S67" s="115">
        <f>S65*PRICES!G11</f>
        <v>0</v>
      </c>
      <c r="T67" s="115">
        <f>T65*PRICES!H11</f>
        <v>0</v>
      </c>
      <c r="U67" s="115">
        <f>U65*PRICES!I11</f>
        <v>0</v>
      </c>
      <c r="V67" s="115">
        <f>V65*PRICES!J11</f>
        <v>0</v>
      </c>
      <c r="W67" s="115">
        <f>W65*PRICES!K11</f>
        <v>0</v>
      </c>
      <c r="X67" s="115">
        <f>X65*PRICES!L11</f>
        <v>0</v>
      </c>
      <c r="Y67" s="115">
        <f>Y65*PRICES!M11</f>
        <v>0</v>
      </c>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5">
      <c r="A68" s="38"/>
      <c r="B68" s="39"/>
      <c r="C68" s="4"/>
      <c r="D68" s="4"/>
      <c r="E68" s="135" t="s">
        <v>44</v>
      </c>
      <c r="F68" s="136"/>
      <c r="G68" s="136"/>
      <c r="H68" s="136"/>
      <c r="I68" s="137"/>
      <c r="J68" s="137"/>
      <c r="K68" s="138"/>
      <c r="L68" s="4"/>
      <c r="M68" s="40"/>
      <c r="N68" s="120" t="s">
        <v>15</v>
      </c>
      <c r="O68" s="121"/>
      <c r="P68" s="121"/>
      <c r="Q68" s="122"/>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85">
      <c r="A69" s="38"/>
      <c r="B69" s="39"/>
      <c r="C69" s="4"/>
      <c r="D69" s="4"/>
      <c r="E69" s="82" t="s">
        <v>37</v>
      </c>
      <c r="F69" s="83" t="str">
        <f>F65</f>
        <v>21st May 2021</v>
      </c>
      <c r="G69" s="84"/>
      <c r="H69" s="85"/>
      <c r="I69" s="85"/>
      <c r="J69" s="85"/>
      <c r="K69" s="86"/>
      <c r="L69" s="4"/>
      <c r="M69" s="40"/>
      <c r="N69" s="47" t="s">
        <v>27</v>
      </c>
      <c r="O69" s="48"/>
      <c r="P69" s="48"/>
      <c r="Q69" s="49"/>
      <c r="R69" s="40"/>
      <c r="S69" s="40"/>
      <c r="T69" s="40"/>
      <c r="U69" s="40"/>
      <c r="V69" s="40"/>
      <c r="W69" s="40"/>
      <c r="X69" s="40"/>
      <c r="Y69" s="40"/>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85">
      <c r="A70" s="5"/>
      <c r="B70" s="12"/>
      <c r="C70" s="4"/>
      <c r="D70" s="4"/>
      <c r="E70" s="155" t="s">
        <v>40</v>
      </c>
      <c r="F70" s="154"/>
      <c r="G70" s="154"/>
      <c r="H70" s="153" t="str">
        <f>PRICES!F16</f>
        <v>1st June 2021</v>
      </c>
      <c r="I70" s="154"/>
      <c r="J70" s="145">
        <f>I65/2</f>
        <v>0</v>
      </c>
      <c r="K70" s="146"/>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9">
      <c r="A71" s="5"/>
      <c r="B71" s="12"/>
      <c r="C71" s="4"/>
      <c r="D71" s="4"/>
      <c r="E71" s="143" t="s">
        <v>41</v>
      </c>
      <c r="F71" s="144"/>
      <c r="G71" s="144"/>
      <c r="H71" s="151" t="str">
        <f>PRICES!F17</f>
        <v>1st July 2021</v>
      </c>
      <c r="I71" s="152"/>
      <c r="J71" s="147">
        <f>J70</f>
        <v>0</v>
      </c>
      <c r="K71" s="148"/>
      <c r="L71" s="4"/>
      <c r="M71" s="44"/>
      <c r="N71" s="47" t="s">
        <v>29</v>
      </c>
      <c r="O71" s="48"/>
      <c r="P71" s="48"/>
      <c r="Q71" s="49"/>
      <c r="R71" s="44"/>
      <c r="S71" s="44"/>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85">
      <c r="A72" s="5"/>
      <c r="B72" s="12"/>
      <c r="C72" s="4"/>
      <c r="D72" s="4"/>
      <c r="E72" s="82" t="s">
        <v>36</v>
      </c>
      <c r="F72" s="87" t="str">
        <f>F66</f>
        <v>20th May 2021</v>
      </c>
      <c r="G72" s="84"/>
      <c r="H72" s="88"/>
      <c r="I72" s="88"/>
      <c r="J72" s="85"/>
      <c r="K72" s="86"/>
      <c r="L72" s="4"/>
      <c r="M72" s="44"/>
      <c r="N72" s="47" t="s">
        <v>28</v>
      </c>
      <c r="O72" s="50"/>
      <c r="P72" s="50"/>
      <c r="Q72" s="51"/>
      <c r="R72" s="44"/>
      <c r="S72" s="44">
        <v>3</v>
      </c>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65">
      <c r="A73" s="5"/>
      <c r="B73" s="12"/>
      <c r="C73" s="4"/>
      <c r="D73" s="4"/>
      <c r="E73" s="155" t="s">
        <v>40</v>
      </c>
      <c r="F73" s="154"/>
      <c r="G73" s="154"/>
      <c r="H73" s="149" t="s">
        <v>24</v>
      </c>
      <c r="I73" s="150"/>
      <c r="J73" s="145">
        <f>I66/2</f>
        <v>0</v>
      </c>
      <c r="K73" s="146"/>
      <c r="L73" s="4"/>
      <c r="M73" s="44"/>
      <c r="N73" s="123" t="s">
        <v>26</v>
      </c>
      <c r="O73" s="124"/>
      <c r="P73" s="124"/>
      <c r="Q73" s="125"/>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7">
      <c r="A74" s="5"/>
      <c r="B74" s="12"/>
      <c r="C74" s="4"/>
      <c r="D74" s="4"/>
      <c r="E74" s="143" t="s">
        <v>41</v>
      </c>
      <c r="F74" s="144"/>
      <c r="G74" s="144"/>
      <c r="H74" s="151" t="str">
        <f>H71</f>
        <v>1st July 2021</v>
      </c>
      <c r="I74" s="152"/>
      <c r="J74" s="147">
        <f>J73</f>
        <v>0</v>
      </c>
      <c r="K74" s="148"/>
      <c r="L74" s="4"/>
      <c r="M74" s="44"/>
      <c r="N74" s="126"/>
      <c r="O74" s="127"/>
      <c r="P74" s="127"/>
      <c r="Q74" s="128"/>
      <c r="R74" s="44"/>
      <c r="S74" s="44"/>
      <c r="T74" s="44"/>
      <c r="U74" s="44"/>
      <c r="V74" s="44"/>
      <c r="W74" s="44"/>
      <c r="X74" s="44"/>
      <c r="Y74" s="4"/>
      <c r="Z74" s="14"/>
      <c r="AA74" s="5"/>
      <c r="AB74" s="5"/>
      <c r="AC74" s="5"/>
      <c r="AD74" s="5"/>
    </row>
    <row r="75" spans="1:57" ht="50.1" customHeight="1" x14ac:dyDescent="0.3">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 customHeight="1" thickBot="1" x14ac:dyDescent="0.75">
      <c r="A76" s="45"/>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 customHeight="1" x14ac:dyDescent="0.7">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 customHeight="1" x14ac:dyDescent="0.7">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 customHeight="1" x14ac:dyDescent="0.7">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 customHeight="1" x14ac:dyDescent="0.7">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 customHeight="1" x14ac:dyDescent="0.7">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 customHeight="1" x14ac:dyDescent="0.7">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 customHeight="1" x14ac:dyDescent="0.7">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 customHeight="1" x14ac:dyDescent="0.7">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 customHeight="1" x14ac:dyDescent="0.7">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 customHeight="1" x14ac:dyDescent="0.7">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 customHeight="1" x14ac:dyDescent="0.7">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 customHeight="1" x14ac:dyDescent="0.7">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 customHeight="1" x14ac:dyDescent="0.7">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 customHeight="1" x14ac:dyDescent="0.7">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 customHeight="1" x14ac:dyDescent="0.7">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 customHeight="1" x14ac:dyDescent="0.7">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 customHeight="1" x14ac:dyDescent="0.7">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3">
      <c r="C109" s="5"/>
      <c r="D109" s="5"/>
      <c r="E109" s="5"/>
      <c r="F109" s="5"/>
      <c r="G109" s="5"/>
      <c r="H109" s="5"/>
      <c r="I109" s="5"/>
      <c r="J109" s="5"/>
      <c r="K109" s="5"/>
      <c r="L109" s="5"/>
      <c r="N109" s="5"/>
      <c r="O109" s="5"/>
      <c r="P109" s="5"/>
      <c r="Q109" s="5"/>
      <c r="R109" s="5"/>
      <c r="S109" s="5"/>
      <c r="T109" s="5"/>
      <c r="U109" s="5"/>
      <c r="V109" s="5"/>
    </row>
    <row r="110" spans="1:27" x14ac:dyDescent="0.3">
      <c r="C110" s="5"/>
      <c r="D110" s="5"/>
      <c r="E110" s="5"/>
      <c r="F110" s="5"/>
      <c r="G110" s="5"/>
      <c r="H110" s="5"/>
      <c r="I110" s="5"/>
      <c r="J110" s="5"/>
      <c r="K110" s="5"/>
      <c r="L110" s="5"/>
      <c r="N110" s="5"/>
      <c r="O110" s="5"/>
      <c r="P110" s="5"/>
      <c r="Q110" s="5"/>
      <c r="R110" s="5"/>
      <c r="S110" s="5"/>
      <c r="T110" s="5"/>
      <c r="U110" s="5"/>
      <c r="V110" s="5"/>
    </row>
    <row r="111" spans="1:27" x14ac:dyDescent="0.3">
      <c r="D111" s="5"/>
      <c r="E111" s="5"/>
      <c r="F111" s="5"/>
      <c r="G111" s="5"/>
      <c r="H111" s="5"/>
      <c r="I111" s="5"/>
      <c r="J111" s="5"/>
      <c r="K111" s="5"/>
      <c r="N111" s="5"/>
      <c r="O111" s="5"/>
      <c r="P111" s="5"/>
      <c r="Q111" s="5"/>
      <c r="R111" s="5"/>
      <c r="S111" s="5"/>
      <c r="T111" s="5"/>
      <c r="U111" s="5"/>
      <c r="V111" s="5"/>
    </row>
    <row r="112" spans="1:27" x14ac:dyDescent="0.3">
      <c r="D112" s="5"/>
      <c r="E112" s="5"/>
      <c r="F112" s="5"/>
      <c r="G112" s="5"/>
      <c r="H112" s="5"/>
      <c r="I112" s="5"/>
      <c r="J112" s="5"/>
      <c r="K112" s="5"/>
      <c r="N112" s="5"/>
      <c r="O112" s="5"/>
      <c r="P112" s="5"/>
      <c r="Q112" s="5"/>
      <c r="R112" s="5"/>
      <c r="S112" s="5"/>
      <c r="T112" s="5"/>
      <c r="U112" s="5"/>
      <c r="V112" s="5"/>
    </row>
    <row r="113" spans="4:22" x14ac:dyDescent="0.3">
      <c r="D113" s="5"/>
      <c r="E113" s="5"/>
      <c r="F113" s="5"/>
      <c r="G113" s="5"/>
      <c r="H113" s="5"/>
      <c r="I113" s="5"/>
      <c r="J113" s="5"/>
      <c r="K113" s="5"/>
      <c r="N113" s="5"/>
      <c r="O113" s="5"/>
      <c r="P113" s="5"/>
      <c r="Q113" s="5"/>
      <c r="R113" s="5"/>
      <c r="S113" s="5"/>
      <c r="T113" s="5"/>
      <c r="U113" s="5"/>
      <c r="V113" s="5"/>
    </row>
    <row r="114" spans="4:22" x14ac:dyDescent="0.3">
      <c r="D114" s="5"/>
      <c r="E114" s="5"/>
      <c r="F114" s="5"/>
      <c r="G114" s="5"/>
      <c r="H114" s="5"/>
      <c r="I114" s="5"/>
      <c r="J114" s="5"/>
      <c r="K114" s="5"/>
      <c r="N114" s="5"/>
      <c r="O114" s="5"/>
      <c r="P114" s="5"/>
      <c r="Q114" s="5"/>
      <c r="R114" s="5"/>
      <c r="S114" s="5"/>
      <c r="T114" s="5"/>
      <c r="U114" s="5"/>
      <c r="V114" s="5"/>
    </row>
    <row r="115" spans="4:22" x14ac:dyDescent="0.3">
      <c r="D115" s="5"/>
      <c r="E115" s="5"/>
      <c r="F115" s="5"/>
      <c r="G115" s="5"/>
      <c r="H115" s="5"/>
      <c r="I115" s="5"/>
      <c r="J115" s="5"/>
      <c r="K115" s="5"/>
      <c r="N115" s="5"/>
      <c r="O115" s="5"/>
      <c r="P115" s="5"/>
      <c r="Q115" s="5"/>
      <c r="R115" s="5"/>
      <c r="S115" s="5"/>
      <c r="T115" s="5"/>
      <c r="U115" s="5"/>
      <c r="V115" s="5"/>
    </row>
    <row r="116" spans="4:22" x14ac:dyDescent="0.3">
      <c r="D116" s="5"/>
      <c r="E116" s="5"/>
      <c r="F116" s="5"/>
      <c r="G116" s="5"/>
      <c r="H116" s="5"/>
      <c r="I116" s="5"/>
      <c r="J116" s="5"/>
      <c r="K116" s="5"/>
      <c r="N116" s="5"/>
      <c r="O116" s="5"/>
      <c r="P116" s="5"/>
      <c r="Q116" s="5"/>
      <c r="R116" s="5"/>
      <c r="S116" s="5"/>
      <c r="T116" s="5"/>
      <c r="U116" s="5"/>
      <c r="V116" s="5"/>
    </row>
    <row r="117" spans="4:22" x14ac:dyDescent="0.3">
      <c r="D117" s="5"/>
      <c r="E117" s="5"/>
      <c r="F117" s="5"/>
      <c r="G117" s="5"/>
      <c r="H117" s="5"/>
      <c r="I117" s="5"/>
      <c r="J117" s="5"/>
      <c r="K117" s="5"/>
      <c r="N117" s="5"/>
      <c r="O117" s="5"/>
      <c r="P117" s="5"/>
      <c r="Q117" s="5"/>
      <c r="R117" s="5"/>
      <c r="S117" s="5"/>
      <c r="T117" s="5"/>
      <c r="U117" s="5"/>
      <c r="V117" s="5"/>
    </row>
    <row r="118" spans="4:22" x14ac:dyDescent="0.3">
      <c r="D118" s="5"/>
      <c r="E118" s="5"/>
      <c r="F118" s="5"/>
      <c r="G118" s="5"/>
      <c r="H118" s="5"/>
      <c r="I118" s="5"/>
      <c r="J118" s="5"/>
      <c r="K118" s="5"/>
      <c r="R118" s="5"/>
      <c r="S118" s="5"/>
      <c r="T118" s="5"/>
      <c r="U118" s="5"/>
      <c r="V118" s="5"/>
    </row>
    <row r="119" spans="4:22" x14ac:dyDescent="0.3">
      <c r="D119" s="5"/>
      <c r="E119" s="5"/>
      <c r="F119" s="5"/>
      <c r="G119" s="5"/>
      <c r="H119" s="5"/>
      <c r="I119" s="5"/>
      <c r="J119" s="5"/>
      <c r="K119" s="5"/>
      <c r="S119" s="5"/>
      <c r="T119" s="5"/>
      <c r="U119" s="5"/>
      <c r="V119" s="5"/>
    </row>
    <row r="120" spans="4:22" x14ac:dyDescent="0.3">
      <c r="D120" s="5"/>
      <c r="E120" s="5"/>
      <c r="F120" s="5"/>
      <c r="G120" s="5"/>
      <c r="H120" s="5"/>
      <c r="I120" s="5"/>
      <c r="J120" s="5"/>
      <c r="K120" s="5"/>
      <c r="S120" s="5"/>
      <c r="T120" s="5"/>
      <c r="U120" s="5"/>
      <c r="V120" s="5"/>
    </row>
    <row r="121" spans="4:22" x14ac:dyDescent="0.3">
      <c r="D121" s="5"/>
      <c r="E121" s="5"/>
      <c r="F121" s="5"/>
      <c r="G121" s="5"/>
      <c r="H121" s="5"/>
      <c r="I121" s="5"/>
      <c r="J121" s="5"/>
      <c r="K121" s="5"/>
      <c r="S121" s="5"/>
      <c r="T121" s="5"/>
      <c r="U121" s="5"/>
      <c r="V121" s="5"/>
    </row>
    <row r="122" spans="4:22" x14ac:dyDescent="0.3">
      <c r="D122" s="5"/>
      <c r="E122" s="5"/>
      <c r="F122" s="5"/>
      <c r="G122" s="5"/>
      <c r="H122" s="5"/>
      <c r="I122" s="5"/>
      <c r="J122" s="5"/>
      <c r="K122" s="5"/>
      <c r="S122" s="5"/>
      <c r="T122" s="5"/>
      <c r="U122" s="5"/>
      <c r="V122" s="5"/>
    </row>
    <row r="123" spans="4:22" x14ac:dyDescent="0.3">
      <c r="D123" s="5"/>
      <c r="E123" s="5"/>
      <c r="F123" s="5"/>
      <c r="G123" s="5"/>
      <c r="H123" s="5"/>
      <c r="I123" s="5"/>
      <c r="J123" s="5"/>
      <c r="K123" s="5"/>
    </row>
    <row r="124" spans="4:22" x14ac:dyDescent="0.3">
      <c r="D124" s="5"/>
      <c r="E124" s="5"/>
      <c r="F124" s="5"/>
      <c r="G124" s="5"/>
      <c r="H124" s="5"/>
      <c r="I124" s="5"/>
      <c r="J124" s="5"/>
      <c r="K124" s="5"/>
    </row>
    <row r="125" spans="4:22" x14ac:dyDescent="0.3">
      <c r="D125" s="5"/>
      <c r="E125" s="5"/>
      <c r="F125" s="5"/>
      <c r="G125" s="5"/>
      <c r="H125" s="5"/>
      <c r="I125" s="5"/>
      <c r="J125" s="5"/>
      <c r="K125" s="5"/>
    </row>
    <row r="126" spans="4:22" x14ac:dyDescent="0.3">
      <c r="D126" s="5"/>
      <c r="E126" s="5"/>
      <c r="F126" s="5"/>
      <c r="G126" s="5"/>
      <c r="H126" s="5"/>
      <c r="I126" s="5"/>
      <c r="J126" s="5"/>
      <c r="K126" s="5"/>
    </row>
  </sheetData>
  <sheetProtection algorithmName="SHA-512" hashValue="aL514CDcMIerZWpdqEsbtSzDmIUhaySn9Wv7EprGccJMq+0GMf1ZDiYu6FLAt0pGWRfiC/vzHHzzEpg0b1xXiQ==" saltValue="jKXfjnKbf57Kp1kP8FY8dA=="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70:G70"/>
    <mergeCell ref="E73:G73"/>
    <mergeCell ref="E19:J22"/>
    <mergeCell ref="E23:F24"/>
    <mergeCell ref="E28:J29"/>
    <mergeCell ref="E30:J30"/>
    <mergeCell ref="H23:I23"/>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s>
  <conditionalFormatting sqref="P17:T17">
    <cfRule type="cellIs" dxfId="143" priority="371" operator="greaterThan">
      <formula>0</formula>
    </cfRule>
  </conditionalFormatting>
  <conditionalFormatting sqref="U17">
    <cfRule type="cellIs" dxfId="142" priority="370" operator="greaterThan">
      <formula>0</formula>
    </cfRule>
  </conditionalFormatting>
  <conditionalFormatting sqref="V17">
    <cfRule type="cellIs" dxfId="141" priority="369" operator="greaterThan">
      <formula>0</formula>
    </cfRule>
  </conditionalFormatting>
  <conditionalFormatting sqref="W17:X17">
    <cfRule type="cellIs" dxfId="140" priority="368" operator="greaterThan">
      <formula>0</formula>
    </cfRule>
  </conditionalFormatting>
  <conditionalFormatting sqref="I26">
    <cfRule type="cellIs" dxfId="139" priority="353" operator="greaterThan">
      <formula>0</formula>
    </cfRule>
  </conditionalFormatting>
  <conditionalFormatting sqref="Y29">
    <cfRule type="cellIs" dxfId="138" priority="249" operator="greaterThan">
      <formula>0</formula>
    </cfRule>
  </conditionalFormatting>
  <conditionalFormatting sqref="Y29">
    <cfRule type="cellIs" dxfId="137" priority="248" operator="greaterThan">
      <formula>0</formula>
    </cfRule>
  </conditionalFormatting>
  <conditionalFormatting sqref="Y18:Y28">
    <cfRule type="cellIs" dxfId="136" priority="257" operator="greaterThan">
      <formula>0</formula>
    </cfRule>
  </conditionalFormatting>
  <conditionalFormatting sqref="Y18:Y28">
    <cfRule type="cellIs" dxfId="135" priority="256" operator="greaterThan">
      <formula>0</formula>
    </cfRule>
  </conditionalFormatting>
  <conditionalFormatting sqref="Y24:Y28">
    <cfRule type="cellIs" dxfId="134" priority="254" operator="greaterThan">
      <formula>0</formula>
    </cfRule>
  </conditionalFormatting>
  <conditionalFormatting sqref="U41">
    <cfRule type="cellIs" dxfId="133" priority="235" operator="greaterThan">
      <formula>0</formula>
    </cfRule>
  </conditionalFormatting>
  <conditionalFormatting sqref="U29">
    <cfRule type="cellIs" dxfId="132" priority="252" operator="greaterThan">
      <formula>0</formula>
    </cfRule>
  </conditionalFormatting>
  <conditionalFormatting sqref="V29">
    <cfRule type="cellIs" dxfId="131" priority="251" operator="greaterThan">
      <formula>0</formula>
    </cfRule>
  </conditionalFormatting>
  <conditionalFormatting sqref="W29:X29">
    <cfRule type="cellIs" dxfId="130" priority="250" operator="greaterThan">
      <formula>0</formula>
    </cfRule>
  </conditionalFormatting>
  <conditionalFormatting sqref="P21:T28 P18:T18">
    <cfRule type="cellIs" dxfId="129" priority="262" operator="greaterThan">
      <formula>0</formula>
    </cfRule>
  </conditionalFormatting>
  <conditionalFormatting sqref="U18 U21:U23">
    <cfRule type="cellIs" dxfId="128" priority="261" operator="greaterThan">
      <formula>0</formula>
    </cfRule>
  </conditionalFormatting>
  <conditionalFormatting sqref="U35">
    <cfRule type="cellIs" dxfId="127" priority="243" operator="greaterThan">
      <formula>0</formula>
    </cfRule>
  </conditionalFormatting>
  <conditionalFormatting sqref="W18:X18 W21:X23">
    <cfRule type="cellIs" dxfId="126" priority="259" operator="greaterThan">
      <formula>0</formula>
    </cfRule>
  </conditionalFormatting>
  <conditionalFormatting sqref="Y18:Y23">
    <cfRule type="cellIs" dxfId="125" priority="258" operator="greaterThan">
      <formula>0</formula>
    </cfRule>
  </conditionalFormatting>
  <conditionalFormatting sqref="P29:T29">
    <cfRule type="cellIs" dxfId="124" priority="253" operator="greaterThan">
      <formula>0</formula>
    </cfRule>
  </conditionalFormatting>
  <conditionalFormatting sqref="Y29">
    <cfRule type="cellIs" dxfId="123" priority="247" operator="greaterThan">
      <formula>0</formula>
    </cfRule>
  </conditionalFormatting>
  <conditionalFormatting sqref="V47">
    <cfRule type="cellIs" dxfId="122" priority="225" operator="greaterThan">
      <formula>0</formula>
    </cfRule>
  </conditionalFormatting>
  <conditionalFormatting sqref="W47:X47">
    <cfRule type="cellIs" dxfId="121" priority="224" operator="greaterThan">
      <formula>0</formula>
    </cfRule>
  </conditionalFormatting>
  <conditionalFormatting sqref="P35:T35">
    <cfRule type="cellIs" dxfId="120" priority="244" operator="greaterThan">
      <formula>0</formula>
    </cfRule>
  </conditionalFormatting>
  <conditionalFormatting sqref="V35">
    <cfRule type="cellIs" dxfId="119" priority="242" operator="greaterThan">
      <formula>0</formula>
    </cfRule>
  </conditionalFormatting>
  <conditionalFormatting sqref="W35:X35">
    <cfRule type="cellIs" dxfId="118" priority="241" operator="greaterThan">
      <formula>0</formula>
    </cfRule>
  </conditionalFormatting>
  <conditionalFormatting sqref="Y35">
    <cfRule type="cellIs" dxfId="117" priority="240" operator="greaterThan">
      <formula>0</formula>
    </cfRule>
  </conditionalFormatting>
  <conditionalFormatting sqref="Y35">
    <cfRule type="cellIs" dxfId="116" priority="239" operator="greaterThan">
      <formula>0</formula>
    </cfRule>
  </conditionalFormatting>
  <conditionalFormatting sqref="Y35">
    <cfRule type="cellIs" dxfId="115" priority="238" operator="greaterThan">
      <formula>0</formula>
    </cfRule>
  </conditionalFormatting>
  <conditionalFormatting sqref="Y47">
    <cfRule type="cellIs" dxfId="114" priority="223" operator="greaterThan">
      <formula>0</formula>
    </cfRule>
  </conditionalFormatting>
  <conditionalFormatting sqref="V18 V21:V23">
    <cfRule type="cellIs" dxfId="113" priority="260" operator="greaterThan">
      <formula>0</formula>
    </cfRule>
  </conditionalFormatting>
  <conditionalFormatting sqref="P41:T45">
    <cfRule type="cellIs" dxfId="112" priority="236" operator="greaterThan">
      <formula>0</formula>
    </cfRule>
  </conditionalFormatting>
  <conditionalFormatting sqref="V41">
    <cfRule type="cellIs" dxfId="111" priority="234" operator="greaterThan">
      <formula>0</formula>
    </cfRule>
  </conditionalFormatting>
  <conditionalFormatting sqref="W41:X41">
    <cfRule type="cellIs" dxfId="110" priority="233" operator="greaterThan">
      <formula>0</formula>
    </cfRule>
  </conditionalFormatting>
  <conditionalFormatting sqref="Y41">
    <cfRule type="cellIs" dxfId="109" priority="232" operator="greaterThan">
      <formula>0</formula>
    </cfRule>
  </conditionalFormatting>
  <conditionalFormatting sqref="Y41:Y42 Y44:Y46">
    <cfRule type="cellIs" dxfId="108" priority="231" operator="greaterThan">
      <formula>0</formula>
    </cfRule>
  </conditionalFormatting>
  <conditionalFormatting sqref="Y41:Y46">
    <cfRule type="cellIs" dxfId="107" priority="230" operator="greaterThan">
      <formula>0</formula>
    </cfRule>
  </conditionalFormatting>
  <conditionalFormatting sqref="Y42:Y46">
    <cfRule type="cellIs" dxfId="106" priority="229" operator="greaterThan">
      <formula>0</formula>
    </cfRule>
  </conditionalFormatting>
  <conditionalFormatting sqref="Q43:T43 Y43">
    <cfRule type="cellIs" dxfId="105" priority="228" operator="greaterThan">
      <formula>0</formula>
    </cfRule>
  </conditionalFormatting>
  <conditionalFormatting sqref="P47:T47">
    <cfRule type="cellIs" dxfId="104" priority="227" operator="greaterThan">
      <formula>0</formula>
    </cfRule>
  </conditionalFormatting>
  <conditionalFormatting sqref="U47">
    <cfRule type="cellIs" dxfId="103" priority="226" operator="greaterThan">
      <formula>0</formula>
    </cfRule>
  </conditionalFormatting>
  <conditionalFormatting sqref="Y47">
    <cfRule type="cellIs" dxfId="102" priority="222" operator="greaterThan">
      <formula>0</formula>
    </cfRule>
  </conditionalFormatting>
  <conditionalFormatting sqref="Y47">
    <cfRule type="cellIs" dxfId="101" priority="221" operator="greaterThan">
      <formula>0</formula>
    </cfRule>
  </conditionalFormatting>
  <conditionalFormatting sqref="H26">
    <cfRule type="cellIs" dxfId="100" priority="202" operator="greaterThan">
      <formula>0</formula>
    </cfRule>
  </conditionalFormatting>
  <conditionalFormatting sqref="U19">
    <cfRule type="cellIs" dxfId="99" priority="186" operator="greaterThan">
      <formula>0</formula>
    </cfRule>
  </conditionalFormatting>
  <conditionalFormatting sqref="W19:X19">
    <cfRule type="cellIs" dxfId="98" priority="184" operator="greaterThan">
      <formula>0</formula>
    </cfRule>
  </conditionalFormatting>
  <conditionalFormatting sqref="V19">
    <cfRule type="cellIs" dxfId="97" priority="185" operator="greaterThan">
      <formula>0</formula>
    </cfRule>
  </conditionalFormatting>
  <conditionalFormatting sqref="U20">
    <cfRule type="cellIs" dxfId="96" priority="179" operator="greaterThan">
      <formula>0</formula>
    </cfRule>
  </conditionalFormatting>
  <conditionalFormatting sqref="W20:X20">
    <cfRule type="cellIs" dxfId="95" priority="177" operator="greaterThan">
      <formula>0</formula>
    </cfRule>
  </conditionalFormatting>
  <conditionalFormatting sqref="V20">
    <cfRule type="cellIs" dxfId="94" priority="178" operator="greaterThan">
      <formula>0</formula>
    </cfRule>
  </conditionalFormatting>
  <conditionalFormatting sqref="P59:T59">
    <cfRule type="cellIs" dxfId="93" priority="173" operator="greaterThan">
      <formula>0</formula>
    </cfRule>
  </conditionalFormatting>
  <conditionalFormatting sqref="U59">
    <cfRule type="cellIs" dxfId="92" priority="172" operator="greaterThan">
      <formula>0</formula>
    </cfRule>
  </conditionalFormatting>
  <conditionalFormatting sqref="V59">
    <cfRule type="cellIs" dxfId="91" priority="171" operator="greaterThan">
      <formula>0</formula>
    </cfRule>
  </conditionalFormatting>
  <conditionalFormatting sqref="W59:X59">
    <cfRule type="cellIs" dxfId="90" priority="170" operator="greaterThan">
      <formula>0</formula>
    </cfRule>
  </conditionalFormatting>
  <conditionalFormatting sqref="Y59">
    <cfRule type="cellIs" dxfId="89" priority="169" operator="greaterThan">
      <formula>0</formula>
    </cfRule>
  </conditionalFormatting>
  <conditionalFormatting sqref="Y59">
    <cfRule type="cellIs" dxfId="88" priority="168" operator="greaterThan">
      <formula>0</formula>
    </cfRule>
  </conditionalFormatting>
  <conditionalFormatting sqref="Q59:Y59">
    <cfRule type="cellIs" dxfId="87" priority="167" operator="greaterThan">
      <formula>0</formula>
    </cfRule>
  </conditionalFormatting>
  <conditionalFormatting sqref="Y30:Y34">
    <cfRule type="cellIs" dxfId="86" priority="162" operator="greaterThan">
      <formula>0</formula>
    </cfRule>
  </conditionalFormatting>
  <conditionalFormatting sqref="Y30:Y34">
    <cfRule type="cellIs" dxfId="85" priority="161" operator="greaterThan">
      <formula>0</formula>
    </cfRule>
  </conditionalFormatting>
  <conditionalFormatting sqref="Y30:Y34">
    <cfRule type="cellIs" dxfId="84" priority="160" operator="greaterThan">
      <formula>0</formula>
    </cfRule>
  </conditionalFormatting>
  <conditionalFormatting sqref="P30:T34">
    <cfRule type="cellIs" dxfId="83" priority="166" operator="greaterThan">
      <formula>0</formula>
    </cfRule>
  </conditionalFormatting>
  <conditionalFormatting sqref="Y36:Y40">
    <cfRule type="cellIs" dxfId="82" priority="155" operator="greaterThan">
      <formula>0</formula>
    </cfRule>
  </conditionalFormatting>
  <conditionalFormatting sqref="Y36:Y40">
    <cfRule type="cellIs" dxfId="81" priority="154" operator="greaterThan">
      <formula>0</formula>
    </cfRule>
  </conditionalFormatting>
  <conditionalFormatting sqref="Y36:Y40">
    <cfRule type="cellIs" dxfId="80" priority="153" operator="greaterThan">
      <formula>0</formula>
    </cfRule>
  </conditionalFormatting>
  <conditionalFormatting sqref="P36:T40">
    <cfRule type="cellIs" dxfId="79" priority="159" operator="greaterThan">
      <formula>0</formula>
    </cfRule>
  </conditionalFormatting>
  <conditionalFormatting sqref="U53">
    <cfRule type="cellIs" dxfId="78" priority="144" operator="greaterThan">
      <formula>0</formula>
    </cfRule>
  </conditionalFormatting>
  <conditionalFormatting sqref="P53:T53">
    <cfRule type="cellIs" dxfId="77" priority="145" operator="greaterThan">
      <formula>0</formula>
    </cfRule>
  </conditionalFormatting>
  <conditionalFormatting sqref="V53">
    <cfRule type="cellIs" dxfId="76" priority="143" operator="greaterThan">
      <formula>0</formula>
    </cfRule>
  </conditionalFormatting>
  <conditionalFormatting sqref="W53:X53">
    <cfRule type="cellIs" dxfId="75" priority="142" operator="greaterThan">
      <formula>0</formula>
    </cfRule>
  </conditionalFormatting>
  <conditionalFormatting sqref="Y53">
    <cfRule type="cellIs" dxfId="74" priority="141" operator="greaterThan">
      <formula>0</formula>
    </cfRule>
  </conditionalFormatting>
  <conditionalFormatting sqref="Y53">
    <cfRule type="cellIs" dxfId="73" priority="140" operator="greaterThan">
      <formula>0</formula>
    </cfRule>
  </conditionalFormatting>
  <conditionalFormatting sqref="Y53">
    <cfRule type="cellIs" dxfId="72" priority="139" operator="greaterThan">
      <formula>0</formula>
    </cfRule>
  </conditionalFormatting>
  <conditionalFormatting sqref="Y48:Y52">
    <cfRule type="cellIs" dxfId="71" priority="132" operator="greaterThan">
      <formula>0</formula>
    </cfRule>
  </conditionalFormatting>
  <conditionalFormatting sqref="Y48:Y52">
    <cfRule type="cellIs" dxfId="70" priority="131" operator="greaterThan">
      <formula>0</formula>
    </cfRule>
  </conditionalFormatting>
  <conditionalFormatting sqref="Y48:Y52">
    <cfRule type="cellIs" dxfId="69" priority="130" operator="greaterThan">
      <formula>0</formula>
    </cfRule>
  </conditionalFormatting>
  <conditionalFormatting sqref="P48:T52">
    <cfRule type="cellIs" dxfId="68" priority="136" operator="greaterThan">
      <formula>0</formula>
    </cfRule>
  </conditionalFormatting>
  <conditionalFormatting sqref="U24 U27:U28">
    <cfRule type="cellIs" dxfId="67" priority="129" operator="greaterThan">
      <formula>0</formula>
    </cfRule>
  </conditionalFormatting>
  <conditionalFormatting sqref="W24:X24 W27:X28">
    <cfRule type="cellIs" dxfId="66" priority="127" operator="greaterThan">
      <formula>0</formula>
    </cfRule>
  </conditionalFormatting>
  <conditionalFormatting sqref="V24 V27:V28">
    <cfRule type="cellIs" dxfId="65" priority="128" operator="greaterThan">
      <formula>0</formula>
    </cfRule>
  </conditionalFormatting>
  <conditionalFormatting sqref="U25">
    <cfRule type="cellIs" dxfId="64" priority="126" operator="greaterThan">
      <formula>0</formula>
    </cfRule>
  </conditionalFormatting>
  <conditionalFormatting sqref="W25:X25">
    <cfRule type="cellIs" dxfId="63" priority="124" operator="greaterThan">
      <formula>0</formula>
    </cfRule>
  </conditionalFormatting>
  <conditionalFormatting sqref="V25">
    <cfRule type="cellIs" dxfId="62" priority="125" operator="greaterThan">
      <formula>0</formula>
    </cfRule>
  </conditionalFormatting>
  <conditionalFormatting sqref="U26">
    <cfRule type="cellIs" dxfId="61" priority="123" operator="greaterThan">
      <formula>0</formula>
    </cfRule>
  </conditionalFormatting>
  <conditionalFormatting sqref="W26:X26">
    <cfRule type="cellIs" dxfId="60" priority="121" operator="greaterThan">
      <formula>0</formula>
    </cfRule>
  </conditionalFormatting>
  <conditionalFormatting sqref="V26">
    <cfRule type="cellIs" dxfId="59" priority="122" operator="greaterThan">
      <formula>0</formula>
    </cfRule>
  </conditionalFormatting>
  <conditionalFormatting sqref="U30 U33:U34">
    <cfRule type="cellIs" dxfId="58" priority="120" operator="greaterThan">
      <formula>0</formula>
    </cfRule>
  </conditionalFormatting>
  <conditionalFormatting sqref="W30:X30 W33:X34">
    <cfRule type="cellIs" dxfId="57" priority="118" operator="greaterThan">
      <formula>0</formula>
    </cfRule>
  </conditionalFormatting>
  <conditionalFormatting sqref="V30 V33:V34">
    <cfRule type="cellIs" dxfId="56" priority="119" operator="greaterThan">
      <formula>0</formula>
    </cfRule>
  </conditionalFormatting>
  <conditionalFormatting sqref="U31">
    <cfRule type="cellIs" dxfId="55" priority="117" operator="greaterThan">
      <formula>0</formula>
    </cfRule>
  </conditionalFormatting>
  <conditionalFormatting sqref="W31:X31">
    <cfRule type="cellIs" dxfId="54" priority="115" operator="greaterThan">
      <formula>0</formula>
    </cfRule>
  </conditionalFormatting>
  <conditionalFormatting sqref="V31">
    <cfRule type="cellIs" dxfId="53" priority="116" operator="greaterThan">
      <formula>0</formula>
    </cfRule>
  </conditionalFormatting>
  <conditionalFormatting sqref="U32">
    <cfRule type="cellIs" dxfId="52" priority="114" operator="greaterThan">
      <formula>0</formula>
    </cfRule>
  </conditionalFormatting>
  <conditionalFormatting sqref="W32:X32">
    <cfRule type="cellIs" dxfId="51" priority="112" operator="greaterThan">
      <formula>0</formula>
    </cfRule>
  </conditionalFormatting>
  <conditionalFormatting sqref="V32">
    <cfRule type="cellIs" dxfId="50" priority="113" operator="greaterThan">
      <formula>0</formula>
    </cfRule>
  </conditionalFormatting>
  <conditionalFormatting sqref="U36 U39:U40">
    <cfRule type="cellIs" dxfId="49" priority="111" operator="greaterThan">
      <formula>0</formula>
    </cfRule>
  </conditionalFormatting>
  <conditionalFormatting sqref="W36:X36 W39:X40">
    <cfRule type="cellIs" dxfId="48" priority="109" operator="greaterThan">
      <formula>0</formula>
    </cfRule>
  </conditionalFormatting>
  <conditionalFormatting sqref="V36 V39:V40">
    <cfRule type="cellIs" dxfId="47" priority="110" operator="greaterThan">
      <formula>0</formula>
    </cfRule>
  </conditionalFormatting>
  <conditionalFormatting sqref="U37">
    <cfRule type="cellIs" dxfId="46" priority="108" operator="greaterThan">
      <formula>0</formula>
    </cfRule>
  </conditionalFormatting>
  <conditionalFormatting sqref="W37:X37">
    <cfRule type="cellIs" dxfId="45" priority="106" operator="greaterThan">
      <formula>0</formula>
    </cfRule>
  </conditionalFormatting>
  <conditionalFormatting sqref="V37">
    <cfRule type="cellIs" dxfId="44" priority="107" operator="greaterThan">
      <formula>0</formula>
    </cfRule>
  </conditionalFormatting>
  <conditionalFormatting sqref="U38">
    <cfRule type="cellIs" dxfId="43" priority="105" operator="greaterThan">
      <formula>0</formula>
    </cfRule>
  </conditionalFormatting>
  <conditionalFormatting sqref="W38:X38">
    <cfRule type="cellIs" dxfId="42" priority="103" operator="greaterThan">
      <formula>0</formula>
    </cfRule>
  </conditionalFormatting>
  <conditionalFormatting sqref="V38">
    <cfRule type="cellIs" dxfId="41" priority="104" operator="greaterThan">
      <formula>0</formula>
    </cfRule>
  </conditionalFormatting>
  <conditionalFormatting sqref="U42 U45:U46">
    <cfRule type="cellIs" dxfId="40" priority="102" operator="greaterThan">
      <formula>0</formula>
    </cfRule>
  </conditionalFormatting>
  <conditionalFormatting sqref="W42:X42 W45:X46">
    <cfRule type="cellIs" dxfId="39" priority="100" operator="greaterThan">
      <formula>0</formula>
    </cfRule>
  </conditionalFormatting>
  <conditionalFormatting sqref="V42 V45:V46">
    <cfRule type="cellIs" dxfId="38" priority="101" operator="greaterThan">
      <formula>0</formula>
    </cfRule>
  </conditionalFormatting>
  <conditionalFormatting sqref="U43">
    <cfRule type="cellIs" dxfId="37" priority="99" operator="greaterThan">
      <formula>0</formula>
    </cfRule>
  </conditionalFormatting>
  <conditionalFormatting sqref="W43:X43">
    <cfRule type="cellIs" dxfId="36" priority="97" operator="greaterThan">
      <formula>0</formula>
    </cfRule>
  </conditionalFormatting>
  <conditionalFormatting sqref="V43">
    <cfRule type="cellIs" dxfId="35" priority="98" operator="greaterThan">
      <formula>0</formula>
    </cfRule>
  </conditionalFormatting>
  <conditionalFormatting sqref="U44">
    <cfRule type="cellIs" dxfId="34" priority="96" operator="greaterThan">
      <formula>0</formula>
    </cfRule>
  </conditionalFormatting>
  <conditionalFormatting sqref="W44:X44">
    <cfRule type="cellIs" dxfId="33" priority="94" operator="greaterThan">
      <formula>0</formula>
    </cfRule>
  </conditionalFormatting>
  <conditionalFormatting sqref="V44">
    <cfRule type="cellIs" dxfId="32" priority="95" operator="greaterThan">
      <formula>0</formula>
    </cfRule>
  </conditionalFormatting>
  <conditionalFormatting sqref="U48 U51:U52">
    <cfRule type="cellIs" dxfId="31" priority="93" operator="greaterThan">
      <formula>0</formula>
    </cfRule>
  </conditionalFormatting>
  <conditionalFormatting sqref="W48:X48 W51:X52">
    <cfRule type="cellIs" dxfId="30" priority="91" operator="greaterThan">
      <formula>0</formula>
    </cfRule>
  </conditionalFormatting>
  <conditionalFormatting sqref="V48 V51:V52">
    <cfRule type="cellIs" dxfId="29" priority="92" operator="greaterThan">
      <formula>0</formula>
    </cfRule>
  </conditionalFormatting>
  <conditionalFormatting sqref="U49">
    <cfRule type="cellIs" dxfId="28" priority="90" operator="greaterThan">
      <formula>0</formula>
    </cfRule>
  </conditionalFormatting>
  <conditionalFormatting sqref="W49:X49">
    <cfRule type="cellIs" dxfId="27" priority="88" operator="greaterThan">
      <formula>0</formula>
    </cfRule>
  </conditionalFormatting>
  <conditionalFormatting sqref="V49">
    <cfRule type="cellIs" dxfId="26" priority="89" operator="greaterThan">
      <formula>0</formula>
    </cfRule>
  </conditionalFormatting>
  <conditionalFormatting sqref="U50">
    <cfRule type="cellIs" dxfId="25" priority="87" operator="greaterThan">
      <formula>0</formula>
    </cfRule>
  </conditionalFormatting>
  <conditionalFormatting sqref="W50:X50">
    <cfRule type="cellIs" dxfId="24" priority="85" operator="greaterThan">
      <formula>0</formula>
    </cfRule>
  </conditionalFormatting>
  <conditionalFormatting sqref="V50">
    <cfRule type="cellIs" dxfId="23" priority="86" operator="greaterThan">
      <formula>0</formula>
    </cfRule>
  </conditionalFormatting>
  <conditionalFormatting sqref="P19:T19">
    <cfRule type="cellIs" dxfId="22" priority="61" operator="greaterThan">
      <formula>0</formula>
    </cfRule>
  </conditionalFormatting>
  <conditionalFormatting sqref="P20:T20">
    <cfRule type="cellIs" dxfId="21" priority="60" operator="greaterThan">
      <formula>0</formula>
    </cfRule>
  </conditionalFormatting>
  <conditionalFormatting sqref="P46:T46">
    <cfRule type="cellIs" dxfId="20" priority="59" operator="greaterThan">
      <formula>0</formula>
    </cfRule>
  </conditionalFormatting>
  <conditionalFormatting sqref="P60:T64">
    <cfRule type="cellIs" dxfId="19" priority="58" operator="greaterThan">
      <formula>0</formula>
    </cfRule>
  </conditionalFormatting>
  <conditionalFormatting sqref="U60:U64">
    <cfRule type="cellIs" dxfId="18" priority="57" operator="greaterThan">
      <formula>0</formula>
    </cfRule>
  </conditionalFormatting>
  <conditionalFormatting sqref="V60:V64">
    <cfRule type="cellIs" dxfId="17" priority="56" operator="greaterThan">
      <formula>0</formula>
    </cfRule>
  </conditionalFormatting>
  <conditionalFormatting sqref="W60:X64">
    <cfRule type="cellIs" dxfId="16" priority="55" operator="greaterThan">
      <formula>0</formula>
    </cfRule>
  </conditionalFormatting>
  <conditionalFormatting sqref="Y60:Y64">
    <cfRule type="cellIs" dxfId="15" priority="54" operator="greaterThan">
      <formula>0</formula>
    </cfRule>
  </conditionalFormatting>
  <conditionalFormatting sqref="Y60:Y64">
    <cfRule type="cellIs" dxfId="14" priority="53" operator="greaterThan">
      <formula>0</formula>
    </cfRule>
  </conditionalFormatting>
  <conditionalFormatting sqref="Q60:Y64">
    <cfRule type="cellIs" dxfId="13" priority="52" operator="greaterThan">
      <formula>0</formula>
    </cfRule>
  </conditionalFormatting>
  <conditionalFormatting sqref="Y54:Y58">
    <cfRule type="cellIs" dxfId="12" priority="12" operator="greaterThan">
      <formula>0</formula>
    </cfRule>
  </conditionalFormatting>
  <conditionalFormatting sqref="Y54:Y58">
    <cfRule type="cellIs" dxfId="11" priority="11" operator="greaterThan">
      <formula>0</formula>
    </cfRule>
  </conditionalFormatting>
  <conditionalFormatting sqref="Y54:Y58">
    <cfRule type="cellIs" dxfId="10" priority="10" operator="greaterThan">
      <formula>0</formula>
    </cfRule>
  </conditionalFormatting>
  <conditionalFormatting sqref="P54:T58">
    <cfRule type="cellIs" dxfId="9" priority="13" operator="greaterThan">
      <formula>0</formula>
    </cfRule>
  </conditionalFormatting>
  <conditionalFormatting sqref="U54 U57:U58">
    <cfRule type="cellIs" dxfId="8" priority="9" operator="greaterThan">
      <formula>0</formula>
    </cfRule>
  </conditionalFormatting>
  <conditionalFormatting sqref="W54:X54 W57:X58">
    <cfRule type="cellIs" dxfId="7" priority="7" operator="greaterThan">
      <formula>0</formula>
    </cfRule>
  </conditionalFormatting>
  <conditionalFormatting sqref="V54 V57:V58">
    <cfRule type="cellIs" dxfId="6" priority="8" operator="greaterThan">
      <formula>0</formula>
    </cfRule>
  </conditionalFormatting>
  <conditionalFormatting sqref="U55">
    <cfRule type="cellIs" dxfId="5" priority="6" operator="greaterThan">
      <formula>0</formula>
    </cfRule>
  </conditionalFormatting>
  <conditionalFormatting sqref="W55:X55">
    <cfRule type="cellIs" dxfId="4" priority="4" operator="greaterThan">
      <formula>0</formula>
    </cfRule>
  </conditionalFormatting>
  <conditionalFormatting sqref="V55">
    <cfRule type="cellIs" dxfId="3" priority="5" operator="greaterThan">
      <formula>0</formula>
    </cfRule>
  </conditionalFormatting>
  <conditionalFormatting sqref="U56">
    <cfRule type="cellIs" dxfId="2" priority="3" operator="greaterThan">
      <formula>0</formula>
    </cfRule>
  </conditionalFormatting>
  <conditionalFormatting sqref="W56:X56">
    <cfRule type="cellIs" dxfId="1" priority="1" operator="greaterThan">
      <formula>0</formula>
    </cfRule>
  </conditionalFormatting>
  <conditionalFormatting sqref="V56">
    <cfRule type="cellIs" dxfId="0" priority="2"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46" sqref="B46"/>
    </sheetView>
  </sheetViews>
  <sheetFormatPr defaultColWidth="9.109375" defaultRowHeight="14.4" x14ac:dyDescent="0.3"/>
  <cols>
    <col min="1" max="1" width="9.109375" style="89"/>
    <col min="2" max="2" width="189.6640625" style="91" customWidth="1"/>
    <col min="3" max="16384" width="9.109375" style="89"/>
  </cols>
  <sheetData>
    <row r="3" spans="2:2" ht="46.2" x14ac:dyDescent="0.3">
      <c r="B3" s="90" t="s">
        <v>65</v>
      </c>
    </row>
    <row r="6" spans="2:2" ht="57.6" x14ac:dyDescent="0.3">
      <c r="B6" s="91" t="s">
        <v>85</v>
      </c>
    </row>
    <row r="7" spans="2:2" x14ac:dyDescent="0.3">
      <c r="B7" s="91" t="s">
        <v>49</v>
      </c>
    </row>
    <row r="8" spans="2:2" ht="28.8" x14ac:dyDescent="0.3">
      <c r="B8" s="91" t="s">
        <v>74</v>
      </c>
    </row>
    <row r="9" spans="2:2" x14ac:dyDescent="0.3">
      <c r="B9" s="91" t="s">
        <v>47</v>
      </c>
    </row>
    <row r="10" spans="2:2" ht="30.6" x14ac:dyDescent="0.3">
      <c r="B10" s="91" t="s">
        <v>77</v>
      </c>
    </row>
    <row r="11" spans="2:2" x14ac:dyDescent="0.3">
      <c r="B11" s="91" t="s">
        <v>35</v>
      </c>
    </row>
    <row r="12" spans="2:2" ht="28.8" x14ac:dyDescent="0.3">
      <c r="B12" s="91" t="s">
        <v>50</v>
      </c>
    </row>
    <row r="13" spans="2:2" x14ac:dyDescent="0.3">
      <c r="B13" s="91" t="s">
        <v>35</v>
      </c>
    </row>
    <row r="14" spans="2:2" x14ac:dyDescent="0.3">
      <c r="B14" s="91" t="s">
        <v>51</v>
      </c>
    </row>
    <row r="15" spans="2:2" x14ac:dyDescent="0.3">
      <c r="B15" s="91" t="s">
        <v>48</v>
      </c>
    </row>
    <row r="16" spans="2:2" ht="28.8" x14ac:dyDescent="0.3">
      <c r="B16" s="108" t="s">
        <v>73</v>
      </c>
    </row>
    <row r="17" spans="2:2" x14ac:dyDescent="0.3">
      <c r="B17" s="91" t="s">
        <v>35</v>
      </c>
    </row>
    <row r="18" spans="2:2" ht="28.8" x14ac:dyDescent="0.3">
      <c r="B18" s="91" t="s">
        <v>75</v>
      </c>
    </row>
    <row r="20" spans="2:2" x14ac:dyDescent="0.3">
      <c r="B20" s="91" t="s">
        <v>72</v>
      </c>
    </row>
    <row r="21" spans="2:2" x14ac:dyDescent="0.3">
      <c r="B21" s="91" t="s">
        <v>35</v>
      </c>
    </row>
    <row r="22" spans="2:2" x14ac:dyDescent="0.3">
      <c r="B22" s="91" t="s">
        <v>52</v>
      </c>
    </row>
    <row r="23" spans="2:2" x14ac:dyDescent="0.3">
      <c r="B23" s="91" t="s">
        <v>46</v>
      </c>
    </row>
    <row r="24" spans="2:2" x14ac:dyDescent="0.3">
      <c r="B24" s="91" t="s">
        <v>76</v>
      </c>
    </row>
    <row r="26" spans="2:2" x14ac:dyDescent="0.3">
      <c r="B26" s="91" t="s">
        <v>53</v>
      </c>
    </row>
    <row r="27" spans="2:2" x14ac:dyDescent="0.3">
      <c r="B27" s="91" t="s">
        <v>35</v>
      </c>
    </row>
    <row r="28" spans="2:2" ht="28.8" x14ac:dyDescent="0.3">
      <c r="B28" s="91" t="s">
        <v>54</v>
      </c>
    </row>
    <row r="29" spans="2:2" x14ac:dyDescent="0.3">
      <c r="B29" s="91" t="s">
        <v>46</v>
      </c>
    </row>
    <row r="30" spans="2:2" x14ac:dyDescent="0.3">
      <c r="B30" s="91" t="s">
        <v>55</v>
      </c>
    </row>
    <row r="32" spans="2:2" x14ac:dyDescent="0.3">
      <c r="B32" s="91" t="s">
        <v>56</v>
      </c>
    </row>
    <row r="33" spans="2:2" x14ac:dyDescent="0.3">
      <c r="B33" s="91" t="s">
        <v>35</v>
      </c>
    </row>
    <row r="34" spans="2:2" ht="28.8" x14ac:dyDescent="0.3">
      <c r="B34" s="91" t="s">
        <v>57</v>
      </c>
    </row>
    <row r="36" spans="2:2" x14ac:dyDescent="0.3">
      <c r="B36" s="91" t="s">
        <v>58</v>
      </c>
    </row>
    <row r="37" spans="2:2" x14ac:dyDescent="0.3">
      <c r="B37" s="91" t="s">
        <v>59</v>
      </c>
    </row>
    <row r="38" spans="2:2" x14ac:dyDescent="0.3">
      <c r="B38" s="91" t="s">
        <v>60</v>
      </c>
    </row>
    <row r="39" spans="2:2" x14ac:dyDescent="0.3">
      <c r="B39" s="91" t="s">
        <v>35</v>
      </c>
    </row>
    <row r="40" spans="2:2" x14ac:dyDescent="0.3">
      <c r="B40" s="91" t="s">
        <v>61</v>
      </c>
    </row>
    <row r="41" spans="2:2" x14ac:dyDescent="0.3">
      <c r="B41" s="91" t="s">
        <v>35</v>
      </c>
    </row>
    <row r="42" spans="2:2" ht="43.2" x14ac:dyDescent="0.3">
      <c r="B42" s="91" t="s">
        <v>62</v>
      </c>
    </row>
    <row r="43" spans="2:2" x14ac:dyDescent="0.3">
      <c r="B43" s="91" t="s">
        <v>35</v>
      </c>
    </row>
    <row r="44" spans="2:2" x14ac:dyDescent="0.3">
      <c r="B44" s="91" t="s">
        <v>63</v>
      </c>
    </row>
    <row r="45" spans="2:2" x14ac:dyDescent="0.3">
      <c r="B45" s="91" t="s">
        <v>35</v>
      </c>
    </row>
    <row r="46" spans="2:2" ht="28.8" x14ac:dyDescent="0.3">
      <c r="B46" s="114" t="s">
        <v>88</v>
      </c>
    </row>
    <row r="48" spans="2:2" x14ac:dyDescent="0.3">
      <c r="B48" s="91" t="s">
        <v>64</v>
      </c>
    </row>
  </sheetData>
  <sheetProtection algorithmName="SHA-512" hashValue="vBSglUwAyxREexvjeZ4r1KLtPAt/uuiJ7R3NNb4+MVuzibCDU3PkhGHkLEu2DKhVyooDA0vrUal+v7g5kfZx5g==" saltValue="fcvW9TrQ+sZiiG+UnKGfD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4.4" x14ac:dyDescent="0.3"/>
  <cols>
    <col min="3" max="3" width="36.5546875" bestFit="1" customWidth="1"/>
    <col min="4" max="6" width="13.5546875" bestFit="1" customWidth="1"/>
    <col min="7" max="8" width="19.109375" bestFit="1" customWidth="1"/>
    <col min="9" max="12" width="13.5546875" bestFit="1" customWidth="1"/>
    <col min="13" max="13" width="127.109375" customWidth="1"/>
  </cols>
  <sheetData>
    <row r="2" spans="3:12" x14ac:dyDescent="0.3">
      <c r="C2" s="105" t="s">
        <v>84</v>
      </c>
    </row>
    <row r="3" spans="3:12" x14ac:dyDescent="0.3">
      <c r="C3" s="105" t="s">
        <v>78</v>
      </c>
    </row>
    <row r="4" spans="3:12" x14ac:dyDescent="0.3">
      <c r="C4" s="105" t="s">
        <v>94</v>
      </c>
    </row>
    <row r="7" spans="3:12" x14ac:dyDescent="0.3">
      <c r="C7" t="s">
        <v>45</v>
      </c>
    </row>
    <row r="9" spans="3:12" x14ac:dyDescent="0.3">
      <c r="C9" s="106"/>
      <c r="D9" s="109" t="s">
        <v>79</v>
      </c>
      <c r="E9" s="109" t="s">
        <v>80</v>
      </c>
      <c r="F9" s="109" t="s">
        <v>81</v>
      </c>
      <c r="G9" s="110" t="s">
        <v>82</v>
      </c>
      <c r="H9" s="110" t="s">
        <v>83</v>
      </c>
      <c r="I9" s="118" t="s">
        <v>90</v>
      </c>
      <c r="J9" s="118" t="s">
        <v>91</v>
      </c>
      <c r="K9" s="118" t="s">
        <v>92</v>
      </c>
      <c r="L9" s="118" t="s">
        <v>93</v>
      </c>
    </row>
    <row r="10" spans="3:12" x14ac:dyDescent="0.3">
      <c r="C10" s="107" t="s">
        <v>70</v>
      </c>
      <c r="D10" s="111">
        <v>6.28</v>
      </c>
      <c r="E10" s="111">
        <v>9.44</v>
      </c>
      <c r="F10" s="111">
        <v>12</v>
      </c>
      <c r="G10" s="110">
        <v>6.28</v>
      </c>
      <c r="H10" s="110">
        <v>9.44</v>
      </c>
      <c r="I10" s="118">
        <v>5.8</v>
      </c>
      <c r="J10" s="118">
        <v>10.5</v>
      </c>
      <c r="K10" s="118">
        <v>12.6</v>
      </c>
      <c r="L10" s="118">
        <v>15.24</v>
      </c>
    </row>
    <row r="11" spans="3:12" x14ac:dyDescent="0.3">
      <c r="C11" s="107" t="s">
        <v>71</v>
      </c>
      <c r="D11" s="111">
        <v>7.28</v>
      </c>
      <c r="E11" s="111">
        <v>10.44</v>
      </c>
      <c r="F11" s="111">
        <v>13</v>
      </c>
      <c r="G11" s="110">
        <v>7.34</v>
      </c>
      <c r="H11" s="110">
        <v>10.48</v>
      </c>
      <c r="I11" s="118">
        <v>6.82</v>
      </c>
      <c r="J11" s="118">
        <v>11.56</v>
      </c>
      <c r="K11" s="118">
        <v>13.66</v>
      </c>
      <c r="L11" s="118">
        <v>16.3</v>
      </c>
    </row>
    <row r="13" spans="3:12" x14ac:dyDescent="0.3">
      <c r="C13" s="105" t="s">
        <v>38</v>
      </c>
      <c r="D13" s="105"/>
      <c r="E13" s="105"/>
      <c r="F13" s="105" t="s">
        <v>95</v>
      </c>
      <c r="G13" s="105"/>
    </row>
    <row r="14" spans="3:12" x14ac:dyDescent="0.3">
      <c r="C14" s="117" t="s">
        <v>39</v>
      </c>
      <c r="D14" s="105"/>
      <c r="E14" s="105"/>
      <c r="F14" s="105" t="s">
        <v>96</v>
      </c>
      <c r="G14" s="105"/>
    </row>
    <row r="15" spans="3:12" x14ac:dyDescent="0.3">
      <c r="C15" s="105"/>
      <c r="D15" s="105"/>
      <c r="E15" s="105"/>
      <c r="F15" s="105"/>
      <c r="G15" s="105"/>
    </row>
    <row r="16" spans="3:12" x14ac:dyDescent="0.3">
      <c r="C16" s="105" t="s">
        <v>67</v>
      </c>
      <c r="D16" s="105"/>
      <c r="E16" s="105"/>
      <c r="F16" s="105" t="s">
        <v>97</v>
      </c>
      <c r="G16" s="105"/>
    </row>
    <row r="17" spans="3:7" x14ac:dyDescent="0.3">
      <c r="C17" s="105" t="s">
        <v>68</v>
      </c>
      <c r="D17" s="105"/>
      <c r="E17" s="105"/>
      <c r="F17" s="105" t="s">
        <v>98</v>
      </c>
      <c r="G17" s="105"/>
    </row>
  </sheetData>
  <sheetProtection algorithmName="SHA-512" hashValue="IgwB9fLAveI/vIpaMZUpWkPeRaJSJOa1UNAQ1YyhBXZ4XN85Dq8+pIx3H7nvoC+xQLw3fbz1rJYKoTxQ4Mnc9Q==" saltValue="hcWO152xcM2DLN/+eLPZF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Quackers day nursery</cp:lastModifiedBy>
  <cp:lastPrinted>2016-06-14T11:08:32Z</cp:lastPrinted>
  <dcterms:created xsi:type="dcterms:W3CDTF">2015-06-15T13:20:29Z</dcterms:created>
  <dcterms:modified xsi:type="dcterms:W3CDTF">2021-05-07T13:38:09Z</dcterms:modified>
</cp:coreProperties>
</file>