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anthony\Dropbox\After School Club\booking forms jan - mar 21\"/>
    </mc:Choice>
  </mc:AlternateContent>
  <xr:revisionPtr revIDLastSave="0" documentId="13_ncr:1_{53FEECFE-57A2-4A73-B602-2931BAA1CDEB}"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4" i="3" l="1"/>
  <c r="H77" i="3" s="1"/>
  <c r="H73" i="3"/>
  <c r="F69" i="3"/>
  <c r="F75" i="3" s="1"/>
  <c r="F68" i="3"/>
  <c r="F72" i="3" s="1"/>
  <c r="N7" i="3"/>
  <c r="N6" i="3"/>
  <c r="N5" i="3"/>
  <c r="P67" i="3"/>
  <c r="P68" i="3" s="1"/>
  <c r="Q67" i="3"/>
  <c r="Q69" i="3" s="1"/>
  <c r="R67" i="3"/>
  <c r="R68" i="3" s="1"/>
  <c r="S67" i="3"/>
  <c r="S68" i="3" s="1"/>
  <c r="T67" i="3"/>
  <c r="T69" i="3" s="1"/>
  <c r="U67" i="3"/>
  <c r="U68" i="3" s="1"/>
  <c r="V67" i="3"/>
  <c r="V68" i="3" s="1"/>
  <c r="W67" i="3"/>
  <c r="W68" i="3" s="1"/>
  <c r="X67" i="3"/>
  <c r="X68" i="3" s="1"/>
  <c r="Q16" i="3"/>
  <c r="I24" i="3"/>
  <c r="R16" i="3"/>
  <c r="S16" i="3"/>
  <c r="T16" i="3"/>
  <c r="U16" i="3"/>
  <c r="V16" i="3"/>
  <c r="W16" i="3"/>
  <c r="X16" i="3"/>
  <c r="P16" i="3"/>
  <c r="H24" i="3"/>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Q68" i="3" l="1"/>
  <c r="S69" i="3"/>
  <c r="W69" i="3"/>
  <c r="U69" i="3"/>
  <c r="R69" i="3"/>
  <c r="V69" i="3"/>
  <c r="X69" i="3"/>
  <c r="P69" i="3"/>
  <c r="T68" i="3"/>
  <c r="I68" i="3" s="1"/>
  <c r="J73" i="3" s="1"/>
  <c r="J74" i="3" s="1"/>
  <c r="I69" i="3" l="1"/>
  <c r="J76" i="3" s="1"/>
  <c r="J77" i="3" s="1"/>
</calcChain>
</file>

<file path=xl/sharedStrings.xml><?xml version="1.0" encoding="utf-8"?>
<sst xmlns="http://schemas.openxmlformats.org/spreadsheetml/2006/main" count="141" uniqueCount="93">
  <si>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</si>
  <si>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</si>
  <si>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</si>
  <si>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</si>
  <si>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</si>
  <si>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</si>
  <si>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</si>
  <si>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</si>
  <si>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</si>
  <si>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</si>
  <si>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</si>
  <si>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</si>
  <si>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</si>
  <si>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</si>
  <si>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</si>
  <si>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</si>
  <si>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</si>
  <si>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</si>
  <si>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</si>
  <si>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</si>
  <si>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</si>
  <si>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</si>
  <si>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</si>
  <si>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</si>
  <si>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</si>
  <si>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</si>
  <si>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</si>
  <si>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</si>
  <si>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</si>
  <si>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</si>
  <si>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</si>
  <si>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</si>
  <si>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</si>
  <si>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</si>
  <si>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</si>
  <si>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</si>
  <si>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</si>
  <si>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</si>
  <si>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</si>
  <si>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</si>
  <si>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</si>
  <si>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</si>
  <si>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</si>
  <si>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</si>
  <si>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</si>
  <si>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</si>
  <si>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</si>
  <si>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</si>
  <si>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</si>
  <si>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</si>
  <si>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</si>
  <si>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</si>
  <si>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</si>
  <si>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</si>
  <si>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</si>
  <si>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</si>
  <si>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</si>
  <si>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</si>
  <si>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</si>
  <si>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</si>
  <si>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</si>
  <si>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</si>
  <si>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</si>
  <si>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</si>
  <si>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</si>
  <si>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</si>
  <si>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</si>
  <si>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</si>
  <si>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</si>
  <si>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</si>
  <si>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</si>
  <si>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</si>
  <si>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</si>
  <si>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</si>
  <si>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</si>
  <si>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</si>
  <si>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</si>
  <si>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</si>
  <si>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</si>
  <si>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</si>
  <si>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</si>
  <si>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ST THOMAS PUPILS ONLY (PLEASE USE SEPARATE FORM FOR WOOLTON HILL PUPILS)</t>
  </si>
  <si>
    <t>ST THOMAS SCHOOL</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</si>
  <si>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</si>
  <si>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</si>
  <si>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</si>
  <si>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</si>
  <si>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</si>
  <si>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JANUARY - FEBRUARY HALF TERM 2021</t>
  </si>
  <si>
    <t>11th Dec 2020</t>
  </si>
  <si>
    <t>10th Dec 2020</t>
  </si>
  <si>
    <t>1st Jan 2021</t>
  </si>
  <si>
    <t>1st Feb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</si>
</sst>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2">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 fillId="0" borderId="0" xfId="0" applyFont="1" applyAlignment="1">
      <alignment vertical="center" wrapText="1"/>
    </xf>
    <xf numFmtId="8" fontId="0" fillId="0" borderId="1" xfId="0" applyNumberFormat="1" applyFont="1" applyBorder="1" applyAlignment="1">
      <alignment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5" fillId="0" borderId="0" xfId="0" applyFont="1" applyAlignment="1">
      <alignment wrapText="1"/>
    </xf>
    <xf numFmtId="164" fontId="0" fillId="0" borderId="0" xfId="0" applyNumberFormat="1"/>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2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9"/>
  <sheetViews>
    <sheetView showGridLines="0" tabSelected="1" zoomScale="50" zoomScaleNormal="50" workbookViewId="0">
      <selection activeCell="O59" sqref="O59"/>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33</v>
      </c>
      <c r="CE1"/>
      <c r="CF1" t="s">
        <v>32</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34</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ST THOMAS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JANUARY - FEBRUARY HALF TERM 2021</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t="s">
        <v>81</v>
      </c>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25" customHeight="1" thickBot="1" x14ac:dyDescent="0.55000000000000004">
      <c r="A12" s="5"/>
      <c r="B12" s="12"/>
      <c r="C12" s="4"/>
      <c r="D12" s="4"/>
      <c r="E12" s="168" t="s">
        <v>87</v>
      </c>
      <c r="F12" s="169"/>
      <c r="G12" s="169"/>
      <c r="H12" s="169"/>
      <c r="I12" s="169"/>
      <c r="J12" s="169"/>
      <c r="K12" s="169"/>
      <c r="L12" s="169"/>
      <c r="M12" s="169"/>
      <c r="N12" s="169"/>
      <c r="O12" s="169"/>
      <c r="P12" s="169"/>
      <c r="Q12" s="169"/>
      <c r="R12" s="169"/>
      <c r="S12" s="169"/>
      <c r="T12" s="169"/>
      <c r="U12" s="169"/>
      <c r="V12" s="169"/>
      <c r="W12" s="169"/>
      <c r="X12" s="169"/>
      <c r="Y12" s="17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9"/>
      <c r="F15" s="159"/>
      <c r="G15" s="159"/>
      <c r="H15" s="159"/>
      <c r="I15" s="159"/>
      <c r="J15" s="159"/>
      <c r="K15" s="16"/>
      <c r="L15" s="4"/>
      <c r="M15" s="4"/>
      <c r="N15" s="13"/>
      <c r="O15" s="17"/>
      <c r="P15" s="160" t="s">
        <v>6</v>
      </c>
      <c r="Q15" s="161"/>
      <c r="R15" s="161"/>
      <c r="S15" s="162"/>
      <c r="T15" s="162"/>
      <c r="U15" s="162"/>
      <c r="V15" s="162"/>
      <c r="W15" s="163"/>
      <c r="X15" s="163"/>
      <c r="Y15" s="16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5" t="s">
        <v>21</v>
      </c>
      <c r="F16" s="165"/>
      <c r="G16" s="165"/>
      <c r="H16" s="165"/>
      <c r="I16" s="165"/>
      <c r="J16" s="165"/>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6" t="s">
        <v>31</v>
      </c>
      <c r="F17" s="166"/>
      <c r="G17" s="166"/>
      <c r="H17" s="166"/>
      <c r="I17" s="166"/>
      <c r="J17" s="166"/>
      <c r="K17" s="19"/>
      <c r="L17" s="4"/>
      <c r="M17" s="4"/>
      <c r="N17" s="167" t="s">
        <v>5</v>
      </c>
      <c r="O17" s="16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6"/>
      <c r="F18" s="166"/>
      <c r="G18" s="166"/>
      <c r="H18" s="166"/>
      <c r="I18" s="166"/>
      <c r="J18" s="166"/>
      <c r="K18" s="19"/>
      <c r="L18" s="4"/>
      <c r="M18" s="4"/>
      <c r="N18" s="94" t="s">
        <v>0</v>
      </c>
      <c r="O18" s="95">
        <v>44200</v>
      </c>
      <c r="P18" s="114"/>
      <c r="Q18" s="114"/>
      <c r="R18" s="114"/>
      <c r="S18" s="114"/>
      <c r="T18" s="114"/>
      <c r="U18" s="114"/>
      <c r="V18" s="114"/>
      <c r="W18" s="114"/>
      <c r="X18" s="114"/>
      <c r="Y18" s="115"/>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4" t="s">
        <v>43</v>
      </c>
      <c r="F19" s="154"/>
      <c r="G19" s="154"/>
      <c r="H19" s="154"/>
      <c r="I19" s="154"/>
      <c r="J19" s="154"/>
      <c r="K19" s="19"/>
      <c r="L19" s="4"/>
      <c r="M19" s="4"/>
      <c r="N19" s="96" t="s">
        <v>1</v>
      </c>
      <c r="O19" s="97">
        <f>O18+1</f>
        <v>44201</v>
      </c>
      <c r="P19" s="1"/>
      <c r="Q19" s="1"/>
      <c r="R19" s="1"/>
      <c r="S19" s="1"/>
      <c r="T19" s="1"/>
      <c r="U19" s="1"/>
      <c r="V19" s="1"/>
      <c r="W19" s="1"/>
      <c r="X19" s="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4"/>
      <c r="F20" s="154"/>
      <c r="G20" s="154"/>
      <c r="H20" s="154"/>
      <c r="I20" s="154"/>
      <c r="J20" s="154"/>
      <c r="K20" s="19"/>
      <c r="L20" s="4"/>
      <c r="M20" s="4"/>
      <c r="N20" s="98" t="s">
        <v>2</v>
      </c>
      <c r="O20" s="99">
        <f>O19+1</f>
        <v>44202</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4"/>
      <c r="F21" s="154"/>
      <c r="G21" s="154"/>
      <c r="H21" s="154"/>
      <c r="I21" s="154"/>
      <c r="J21" s="154"/>
      <c r="K21" s="19"/>
      <c r="L21" s="4"/>
      <c r="M21" s="4"/>
      <c r="N21" s="100" t="s">
        <v>3</v>
      </c>
      <c r="O21" s="101">
        <f>O20+1</f>
        <v>44203</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4"/>
      <c r="F22" s="154"/>
      <c r="G22" s="154"/>
      <c r="H22" s="154"/>
      <c r="I22" s="154"/>
      <c r="J22" s="154"/>
      <c r="K22" s="19"/>
      <c r="L22" s="4"/>
      <c r="M22" s="4"/>
      <c r="N22" s="102" t="s">
        <v>4</v>
      </c>
      <c r="O22" s="103">
        <f>O21+1</f>
        <v>44204</v>
      </c>
      <c r="P22" s="114"/>
      <c r="Q22" s="114"/>
      <c r="R22" s="114"/>
      <c r="S22" s="114"/>
      <c r="T22" s="114"/>
      <c r="U22" s="114"/>
      <c r="V22" s="114"/>
      <c r="W22" s="114"/>
      <c r="X22" s="114"/>
      <c r="Y22" s="115"/>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5" t="s">
        <v>12</v>
      </c>
      <c r="F23" s="155"/>
      <c r="G23" s="58"/>
      <c r="H23" s="157" t="s">
        <v>6</v>
      </c>
      <c r="I23" s="158"/>
      <c r="J23" s="59"/>
      <c r="K23" s="19"/>
      <c r="L23" s="4"/>
      <c r="M23" s="4"/>
      <c r="N23" s="104"/>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5"/>
      <c r="F24" s="155"/>
      <c r="G24" s="62"/>
      <c r="H24" s="23" t="str">
        <f>P16</f>
        <v>15.15 TO 18.00</v>
      </c>
      <c r="I24" s="23" t="str">
        <f t="shared" ref="I24" si="0">Q16</f>
        <v>N/A</v>
      </c>
      <c r="J24" s="60"/>
      <c r="K24" s="19"/>
      <c r="L24" s="4"/>
      <c r="M24" s="4"/>
      <c r="N24" s="94" t="s">
        <v>0</v>
      </c>
      <c r="O24" s="95">
        <f>O22+3</f>
        <v>44207</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6" t="s">
        <v>1</v>
      </c>
      <c r="O25" s="97">
        <f>O24+1</f>
        <v>44208</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8" t="s">
        <v>2</v>
      </c>
      <c r="O26" s="99">
        <f>O25+1</f>
        <v>44209</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0" t="s">
        <v>3</v>
      </c>
      <c r="O27" s="101">
        <f>O26+1</f>
        <v>44210</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6" t="s">
        <v>71</v>
      </c>
      <c r="F28" s="156"/>
      <c r="G28" s="156"/>
      <c r="H28" s="156"/>
      <c r="I28" s="156"/>
      <c r="J28" s="156"/>
      <c r="K28" s="19"/>
      <c r="L28" s="4"/>
      <c r="M28" s="4"/>
      <c r="N28" s="102" t="s">
        <v>4</v>
      </c>
      <c r="O28" s="103">
        <f>O27+1</f>
        <v>44211</v>
      </c>
      <c r="P28" s="114"/>
      <c r="Q28" s="114"/>
      <c r="R28" s="114"/>
      <c r="S28" s="114"/>
      <c r="T28" s="114"/>
      <c r="U28" s="114"/>
      <c r="V28" s="114"/>
      <c r="W28" s="114"/>
      <c r="X28" s="114"/>
      <c r="Y28" s="115"/>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6"/>
      <c r="F29" s="156"/>
      <c r="G29" s="156"/>
      <c r="H29" s="156"/>
      <c r="I29" s="156"/>
      <c r="J29" s="156"/>
      <c r="K29" s="19"/>
      <c r="L29" s="4"/>
      <c r="M29" s="4"/>
      <c r="N29" s="104"/>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6"/>
      <c r="F30" s="156"/>
      <c r="G30" s="156"/>
      <c r="H30" s="156"/>
      <c r="I30" s="156"/>
      <c r="J30" s="156"/>
      <c r="K30" s="19"/>
      <c r="L30" s="4"/>
      <c r="M30" s="4"/>
      <c r="N30" s="94" t="s">
        <v>0</v>
      </c>
      <c r="O30" s="95">
        <f>O28+3</f>
        <v>44214</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6" t="s">
        <v>68</v>
      </c>
      <c r="F31" s="156"/>
      <c r="G31" s="156"/>
      <c r="H31" s="156"/>
      <c r="I31" s="156"/>
      <c r="J31" s="156"/>
      <c r="K31" s="19"/>
      <c r="L31" s="4"/>
      <c r="M31" s="4"/>
      <c r="N31" s="96" t="s">
        <v>1</v>
      </c>
      <c r="O31" s="97">
        <f>O30+1</f>
        <v>44215</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7" t="s">
        <v>26</v>
      </c>
      <c r="F32" s="187"/>
      <c r="G32" s="187"/>
      <c r="H32" s="187"/>
      <c r="I32" s="187"/>
      <c r="J32" s="187"/>
      <c r="K32" s="19"/>
      <c r="L32" s="4"/>
      <c r="M32" s="4"/>
      <c r="N32" s="98" t="s">
        <v>2</v>
      </c>
      <c r="O32" s="99">
        <f>O31+1</f>
        <v>44216</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7"/>
      <c r="F33" s="187"/>
      <c r="G33" s="187"/>
      <c r="H33" s="187"/>
      <c r="I33" s="187"/>
      <c r="J33" s="187"/>
      <c r="K33" s="19"/>
      <c r="L33" s="4"/>
      <c r="M33" s="4"/>
      <c r="N33" s="100" t="s">
        <v>3</v>
      </c>
      <c r="O33" s="101">
        <f>O32+1</f>
        <v>44217</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7"/>
      <c r="F34" s="187"/>
      <c r="G34" s="187"/>
      <c r="H34" s="187"/>
      <c r="I34" s="187"/>
      <c r="J34" s="187"/>
      <c r="K34" s="19"/>
      <c r="L34" s="4"/>
      <c r="M34" s="4"/>
      <c r="N34" s="102" t="s">
        <v>4</v>
      </c>
      <c r="O34" s="103">
        <f>O33+1</f>
        <v>44218</v>
      </c>
      <c r="P34" s="114"/>
      <c r="Q34" s="114"/>
      <c r="R34" s="114"/>
      <c r="S34" s="114"/>
      <c r="T34" s="114"/>
      <c r="U34" s="114"/>
      <c r="V34" s="114"/>
      <c r="W34" s="114"/>
      <c r="X34" s="114"/>
      <c r="Y34" s="115"/>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7" t="s">
        <v>35</v>
      </c>
      <c r="F35" s="187"/>
      <c r="G35" s="187"/>
      <c r="H35" s="187"/>
      <c r="I35" s="187"/>
      <c r="J35" s="187"/>
      <c r="K35" s="19"/>
      <c r="L35" s="4"/>
      <c r="M35" s="4"/>
      <c r="N35" s="104"/>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7"/>
      <c r="F36" s="187"/>
      <c r="G36" s="187"/>
      <c r="H36" s="187"/>
      <c r="I36" s="187"/>
      <c r="J36" s="187"/>
      <c r="K36" s="19"/>
      <c r="L36" s="4"/>
      <c r="M36" s="4"/>
      <c r="N36" s="94" t="s">
        <v>0</v>
      </c>
      <c r="O36" s="95">
        <f>O34+3</f>
        <v>44221</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7"/>
      <c r="F37" s="187"/>
      <c r="G37" s="187"/>
      <c r="H37" s="187"/>
      <c r="I37" s="187"/>
      <c r="J37" s="187"/>
      <c r="K37" s="19"/>
      <c r="L37" s="4"/>
      <c r="M37" s="4"/>
      <c r="N37" s="96" t="s">
        <v>1</v>
      </c>
      <c r="O37" s="97">
        <f>O36+1</f>
        <v>44222</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8" t="s">
        <v>2</v>
      </c>
      <c r="O38" s="99">
        <f>O37+1</f>
        <v>44223</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0" t="s">
        <v>3</v>
      </c>
      <c r="O39" s="101">
        <f>O38+1</f>
        <v>44224</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2" t="s">
        <v>4</v>
      </c>
      <c r="O40" s="103">
        <f>O39+1</f>
        <v>44225</v>
      </c>
      <c r="P40" s="114"/>
      <c r="Q40" s="114"/>
      <c r="R40" s="114"/>
      <c r="S40" s="114"/>
      <c r="T40" s="114"/>
      <c r="U40" s="114"/>
      <c r="V40" s="114"/>
      <c r="W40" s="114"/>
      <c r="X40" s="114"/>
      <c r="Y40" s="115"/>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4"/>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1" t="s">
        <v>7</v>
      </c>
      <c r="F42" s="172"/>
      <c r="G42" s="188"/>
      <c r="H42" s="176" t="s">
        <v>8</v>
      </c>
      <c r="I42" s="177"/>
      <c r="J42" s="178"/>
      <c r="K42" s="4"/>
      <c r="L42" s="4"/>
      <c r="M42" s="4"/>
      <c r="N42" s="94" t="s">
        <v>0</v>
      </c>
      <c r="O42" s="95">
        <f>O40+3</f>
        <v>44228</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9"/>
      <c r="F43" s="190"/>
      <c r="G43" s="191"/>
      <c r="H43" s="179"/>
      <c r="I43" s="180"/>
      <c r="J43" s="181"/>
      <c r="K43" s="4"/>
      <c r="L43" s="4"/>
      <c r="M43" s="4"/>
      <c r="N43" s="96" t="s">
        <v>1</v>
      </c>
      <c r="O43" s="97">
        <f>O42+1</f>
        <v>44229</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8" t="s">
        <v>2</v>
      </c>
      <c r="O44" s="99">
        <f>O43+1</f>
        <v>44230</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1" t="s">
        <v>13</v>
      </c>
      <c r="F45" s="172"/>
      <c r="G45" s="173"/>
      <c r="H45" s="176" t="s">
        <v>9</v>
      </c>
      <c r="I45" s="177"/>
      <c r="J45" s="178"/>
      <c r="K45" s="4"/>
      <c r="L45" s="4"/>
      <c r="M45" s="4"/>
      <c r="N45" s="100" t="s">
        <v>3</v>
      </c>
      <c r="O45" s="101">
        <f>O44+1</f>
        <v>44231</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4"/>
      <c r="F46" s="175"/>
      <c r="G46" s="175"/>
      <c r="H46" s="179"/>
      <c r="I46" s="180"/>
      <c r="J46" s="181"/>
      <c r="K46" s="4"/>
      <c r="L46" s="4"/>
      <c r="M46" s="4"/>
      <c r="N46" s="102" t="s">
        <v>4</v>
      </c>
      <c r="O46" s="103">
        <f>O45+1</f>
        <v>44232</v>
      </c>
      <c r="P46" s="114"/>
      <c r="Q46" s="114"/>
      <c r="R46" s="114"/>
      <c r="S46" s="114"/>
      <c r="T46" s="114"/>
      <c r="U46" s="114"/>
      <c r="V46" s="114"/>
      <c r="W46" s="114"/>
      <c r="X46" s="114"/>
      <c r="Y46" s="115"/>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4"/>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1" t="s">
        <v>14</v>
      </c>
      <c r="F48" s="172"/>
      <c r="G48" s="173"/>
      <c r="H48" s="176" t="s">
        <v>10</v>
      </c>
      <c r="I48" s="177"/>
      <c r="J48" s="178"/>
      <c r="K48" s="4"/>
      <c r="L48" s="4"/>
      <c r="M48" s="4"/>
      <c r="N48" s="94" t="s">
        <v>0</v>
      </c>
      <c r="O48" s="95">
        <f>O46+3</f>
        <v>44235</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4"/>
      <c r="F49" s="175"/>
      <c r="G49" s="175"/>
      <c r="H49" s="179"/>
      <c r="I49" s="180"/>
      <c r="J49" s="181"/>
      <c r="K49" s="4"/>
      <c r="L49" s="4"/>
      <c r="M49" s="4"/>
      <c r="N49" s="96" t="s">
        <v>1</v>
      </c>
      <c r="O49" s="97">
        <f>O48+1</f>
        <v>44236</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8" t="s">
        <v>2</v>
      </c>
      <c r="O50" s="99">
        <f>O49+1</f>
        <v>44237</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1" t="s">
        <v>15</v>
      </c>
      <c r="F51" s="172"/>
      <c r="G51" s="173"/>
      <c r="H51" s="176" t="s">
        <v>11</v>
      </c>
      <c r="I51" s="177"/>
      <c r="J51" s="178"/>
      <c r="K51" s="4"/>
      <c r="L51" s="4"/>
      <c r="M51" s="4"/>
      <c r="N51" s="100" t="s">
        <v>3</v>
      </c>
      <c r="O51" s="101">
        <f>O50+1</f>
        <v>44238</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4"/>
      <c r="F52" s="175"/>
      <c r="G52" s="175"/>
      <c r="H52" s="179"/>
      <c r="I52" s="180"/>
      <c r="J52" s="181"/>
      <c r="K52" s="4"/>
      <c r="L52" s="4"/>
      <c r="M52" s="4"/>
      <c r="N52" s="102" t="s">
        <v>4</v>
      </c>
      <c r="O52" s="103">
        <f>O51+1</f>
        <v>44239</v>
      </c>
      <c r="P52" s="114"/>
      <c r="Q52" s="114"/>
      <c r="R52" s="114"/>
      <c r="S52" s="114"/>
      <c r="T52" s="114"/>
      <c r="U52" s="114"/>
      <c r="V52" s="114"/>
      <c r="W52" s="114"/>
      <c r="X52" s="114"/>
      <c r="Y52" s="115"/>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4"/>
      <c r="O53" s="105"/>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82" t="s">
        <v>85</v>
      </c>
      <c r="F54" s="183"/>
      <c r="G54" s="184"/>
      <c r="H54" s="176" t="s">
        <v>17</v>
      </c>
      <c r="I54" s="177"/>
      <c r="J54" s="178"/>
      <c r="K54" s="4"/>
      <c r="L54" s="4"/>
      <c r="M54" s="4"/>
      <c r="N54" s="104"/>
      <c r="O54" s="105"/>
      <c r="P54" s="2"/>
      <c r="Q54" s="2"/>
      <c r="R54" s="2"/>
      <c r="S54" s="2"/>
      <c r="T54" s="2"/>
      <c r="U54" s="2"/>
      <c r="V54" s="2"/>
      <c r="W54" s="2"/>
      <c r="X54" s="2"/>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7.75" customHeight="1" thickBot="1" x14ac:dyDescent="0.3">
      <c r="A55" s="5"/>
      <c r="B55" s="12"/>
      <c r="C55" s="4"/>
      <c r="D55" s="4"/>
      <c r="E55" s="185"/>
      <c r="F55" s="186"/>
      <c r="G55" s="186"/>
      <c r="H55" s="179"/>
      <c r="I55" s="180"/>
      <c r="J55" s="181"/>
      <c r="K55" s="4"/>
      <c r="L55" s="4"/>
      <c r="M55" s="4"/>
      <c r="N55" s="104"/>
      <c r="O55" s="105"/>
      <c r="P55" s="2"/>
      <c r="Q55" s="2"/>
      <c r="R55" s="2"/>
      <c r="S55" s="2"/>
      <c r="T55" s="2"/>
      <c r="U55" s="2"/>
      <c r="V55" s="2"/>
      <c r="W55" s="2"/>
      <c r="X55" s="2"/>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104"/>
      <c r="O56" s="105"/>
      <c r="P56" s="2"/>
      <c r="Q56" s="2"/>
      <c r="R56" s="2"/>
      <c r="S56" s="2"/>
      <c r="T56" s="2"/>
      <c r="U56" s="2"/>
      <c r="V56" s="2"/>
      <c r="W56" s="2"/>
      <c r="X56" s="2"/>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1" t="s">
        <v>22</v>
      </c>
      <c r="F57" s="172"/>
      <c r="G57" s="173"/>
      <c r="H57" s="176" t="s">
        <v>18</v>
      </c>
      <c r="I57" s="177"/>
      <c r="J57" s="178"/>
      <c r="K57" s="4"/>
      <c r="L57" s="4"/>
      <c r="M57" s="4"/>
      <c r="N57" s="104"/>
      <c r="O57" s="105"/>
      <c r="P57" s="2"/>
      <c r="Q57" s="2"/>
      <c r="R57" s="2"/>
      <c r="S57" s="2"/>
      <c r="T57" s="2"/>
      <c r="U57" s="2"/>
      <c r="V57" s="2"/>
      <c r="W57" s="2"/>
      <c r="X57" s="2"/>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4"/>
      <c r="F58" s="175"/>
      <c r="G58" s="175"/>
      <c r="H58" s="179"/>
      <c r="I58" s="180"/>
      <c r="J58" s="181"/>
      <c r="K58" s="4"/>
      <c r="L58" s="4"/>
      <c r="M58" s="4"/>
      <c r="N58" s="104"/>
      <c r="O58" s="105"/>
      <c r="P58" s="2"/>
      <c r="Q58" s="2"/>
      <c r="R58" s="2"/>
      <c r="S58" s="2"/>
      <c r="T58" s="2"/>
      <c r="U58" s="2"/>
      <c r="V58" s="2"/>
      <c r="W58" s="2"/>
      <c r="X58" s="2"/>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104"/>
      <c r="O59" s="105"/>
      <c r="P59" s="2"/>
      <c r="Q59" s="2"/>
      <c r="R59" s="2"/>
      <c r="S59" s="2"/>
      <c r="T59" s="2"/>
      <c r="U59" s="2"/>
      <c r="V59" s="2"/>
      <c r="W59" s="2"/>
      <c r="X59" s="2"/>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104"/>
      <c r="O60" s="105"/>
      <c r="P60" s="2"/>
      <c r="Q60" s="2"/>
      <c r="R60" s="2"/>
      <c r="S60" s="2"/>
      <c r="T60" s="2"/>
      <c r="U60" s="2"/>
      <c r="V60" s="2"/>
      <c r="W60" s="2"/>
      <c r="X60" s="2"/>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104"/>
      <c r="O61" s="105"/>
      <c r="P61" s="2"/>
      <c r="Q61" s="2"/>
      <c r="R61" s="2"/>
      <c r="S61" s="2"/>
      <c r="T61" s="2"/>
      <c r="U61" s="2"/>
      <c r="V61" s="2"/>
      <c r="W61" s="2"/>
      <c r="X61" s="2"/>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104"/>
      <c r="O62" s="105"/>
      <c r="P62" s="2"/>
      <c r="Q62" s="2"/>
      <c r="R62" s="2"/>
      <c r="S62" s="2"/>
      <c r="T62" s="2"/>
      <c r="U62" s="2"/>
      <c r="V62" s="2"/>
      <c r="W62" s="2"/>
      <c r="X62" s="2"/>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104"/>
      <c r="O63" s="105"/>
      <c r="P63" s="2"/>
      <c r="Q63" s="2"/>
      <c r="R63" s="2"/>
      <c r="S63" s="2"/>
      <c r="T63" s="2"/>
      <c r="U63" s="2"/>
      <c r="V63" s="2"/>
      <c r="W63" s="2"/>
      <c r="X63" s="2"/>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95" customHeight="1" x14ac:dyDescent="0.25">
      <c r="A64" s="5"/>
      <c r="B64" s="12"/>
      <c r="C64" s="4"/>
      <c r="D64" s="4"/>
      <c r="E64" s="4"/>
      <c r="F64" s="4"/>
      <c r="G64" s="4"/>
      <c r="H64" s="4"/>
      <c r="I64" s="4"/>
      <c r="J64" s="4"/>
      <c r="K64" s="4"/>
      <c r="L64" s="4"/>
      <c r="M64" s="4"/>
      <c r="N64" s="104"/>
      <c r="O64" s="105"/>
      <c r="P64" s="2"/>
      <c r="Q64" s="2"/>
      <c r="R64" s="2"/>
      <c r="S64" s="2"/>
      <c r="T64" s="2"/>
      <c r="U64" s="2"/>
      <c r="V64" s="2"/>
      <c r="W64" s="2"/>
      <c r="X64" s="2"/>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18.75" customHeight="1" thickBot="1" x14ac:dyDescent="0.3">
      <c r="A65" s="5"/>
      <c r="B65" s="12"/>
      <c r="C65" s="4"/>
      <c r="D65" s="4"/>
      <c r="E65" s="4"/>
      <c r="F65" s="4"/>
      <c r="G65" s="4"/>
      <c r="H65" s="4"/>
      <c r="I65" s="4"/>
      <c r="J65" s="4"/>
      <c r="K65" s="4"/>
      <c r="L65" s="4"/>
      <c r="M65" s="4"/>
      <c r="N65" s="57"/>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35">
      <c r="A66" s="5"/>
      <c r="B66" s="12"/>
      <c r="C66" s="4"/>
      <c r="D66" s="4"/>
      <c r="E66" s="133" t="s">
        <v>44</v>
      </c>
      <c r="F66" s="134"/>
      <c r="G66" s="134"/>
      <c r="H66" s="134"/>
      <c r="I66" s="135"/>
      <c r="J66" s="135"/>
      <c r="K66" s="136"/>
      <c r="L66" s="4"/>
      <c r="M66" s="4"/>
      <c r="N66" s="107"/>
      <c r="O66" s="57"/>
      <c r="P66" s="57"/>
      <c r="Q66" s="57"/>
      <c r="R66" s="57"/>
      <c r="S66" s="57"/>
      <c r="T66" s="57"/>
      <c r="U66" s="57"/>
      <c r="V66" s="57"/>
      <c r="W66" s="57"/>
      <c r="X66" s="57"/>
      <c r="Y66" s="57"/>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24.95" customHeight="1" x14ac:dyDescent="0.25">
      <c r="A67" s="5"/>
      <c r="B67" s="12"/>
      <c r="C67" s="4"/>
      <c r="D67" s="4"/>
      <c r="E67" s="137"/>
      <c r="F67" s="138"/>
      <c r="G67" s="138"/>
      <c r="H67" s="138"/>
      <c r="I67" s="139"/>
      <c r="J67" s="139"/>
      <c r="K67" s="140"/>
      <c r="L67" s="4"/>
      <c r="M67" s="4"/>
      <c r="N67" s="4"/>
      <c r="O67" s="4"/>
      <c r="P67" s="79">
        <f t="shared" ref="P67:X67" si="1">SUM(P18:P66)</f>
        <v>0</v>
      </c>
      <c r="Q67" s="79">
        <f t="shared" si="1"/>
        <v>0</v>
      </c>
      <c r="R67" s="79">
        <f t="shared" si="1"/>
        <v>0</v>
      </c>
      <c r="S67" s="79">
        <f t="shared" si="1"/>
        <v>0</v>
      </c>
      <c r="T67" s="79">
        <f t="shared" si="1"/>
        <v>0</v>
      </c>
      <c r="U67" s="79">
        <f t="shared" si="1"/>
        <v>0</v>
      </c>
      <c r="V67" s="79">
        <f t="shared" si="1"/>
        <v>0</v>
      </c>
      <c r="W67" s="79">
        <f t="shared" si="1"/>
        <v>0</v>
      </c>
      <c r="X67" s="79">
        <f t="shared" si="1"/>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x14ac:dyDescent="0.5">
      <c r="A68" s="5"/>
      <c r="B68" s="12"/>
      <c r="C68" s="4"/>
      <c r="D68" s="4"/>
      <c r="E68" s="80" t="s">
        <v>38</v>
      </c>
      <c r="F68" s="76" t="str">
        <f>PRICES!F13</f>
        <v>11th Dec 2020</v>
      </c>
      <c r="G68" s="76"/>
      <c r="H68" s="77"/>
      <c r="I68" s="130">
        <f>SUM(P68:X68)</f>
        <v>0</v>
      </c>
      <c r="J68" s="131"/>
      <c r="K68" s="132"/>
      <c r="L68" s="4"/>
      <c r="M68" s="4"/>
      <c r="N68" s="4"/>
      <c r="O68" s="4"/>
      <c r="P68" s="79">
        <f>P67*PRICES!D10</f>
        <v>0</v>
      </c>
      <c r="Q68" s="79">
        <f>Q67*PRICES!E10</f>
        <v>0</v>
      </c>
      <c r="R68" s="79">
        <f>R67*PRICES!F10</f>
        <v>0</v>
      </c>
      <c r="S68" s="79">
        <f>S67*PRICES!G10</f>
        <v>0</v>
      </c>
      <c r="T68" s="79">
        <f>T67*PRICES!H10</f>
        <v>0</v>
      </c>
      <c r="U68" s="79">
        <f>U67*PRICES!I10</f>
        <v>0</v>
      </c>
      <c r="V68" s="79">
        <f>V67*PRICES!J10</f>
        <v>0</v>
      </c>
      <c r="W68" s="79">
        <f>W67*PRICES!K10</f>
        <v>0</v>
      </c>
      <c r="X68" s="79">
        <f>X67*PRICES!L10</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55000000000000004">
      <c r="A69" s="5"/>
      <c r="B69" s="12"/>
      <c r="C69" s="4"/>
      <c r="D69" s="4"/>
      <c r="E69" s="81" t="s">
        <v>37</v>
      </c>
      <c r="F69" s="82" t="str">
        <f>PRICES!F14</f>
        <v>10th Dec 2020</v>
      </c>
      <c r="G69" s="82"/>
      <c r="H69" s="83"/>
      <c r="I69" s="127">
        <f>SUM(P69:X69)</f>
        <v>0</v>
      </c>
      <c r="J69" s="128"/>
      <c r="K69" s="129"/>
      <c r="L69" s="4"/>
      <c r="M69" s="4"/>
      <c r="N69" s="4"/>
      <c r="O69" s="4"/>
      <c r="P69" s="79">
        <f>P67*PRICES!D11</f>
        <v>0</v>
      </c>
      <c r="Q69" s="79">
        <f>Q67*PRICES!E11</f>
        <v>0</v>
      </c>
      <c r="R69" s="79">
        <f>R67*PRICES!F11</f>
        <v>0</v>
      </c>
      <c r="S69" s="79">
        <f>S67*PRICES!G11</f>
        <v>0</v>
      </c>
      <c r="T69" s="79">
        <f>T67*PRICES!H11</f>
        <v>0</v>
      </c>
      <c r="U69" s="79">
        <f>U67*PRICES!I11</f>
        <v>0</v>
      </c>
      <c r="V69" s="79">
        <f>V67*PRICES!J11</f>
        <v>0</v>
      </c>
      <c r="W69" s="79">
        <f>W67*PRICES!K11</f>
        <v>0</v>
      </c>
      <c r="X69" s="79">
        <f>X67*PRICES!L11</f>
        <v>0</v>
      </c>
      <c r="Y69" s="4"/>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50.1" customHeight="1" thickBot="1" x14ac:dyDescent="0.3">
      <c r="A70" s="5"/>
      <c r="B70" s="12"/>
      <c r="C70" s="4"/>
      <c r="D70" s="4"/>
      <c r="E70" s="44"/>
      <c r="F70" s="44"/>
      <c r="G70" s="44"/>
      <c r="H70" s="44"/>
      <c r="I70" s="45"/>
      <c r="J70" s="45"/>
      <c r="K70" s="45"/>
      <c r="L70" s="4"/>
      <c r="M70" s="4"/>
      <c r="N70" s="118" t="s">
        <v>16</v>
      </c>
      <c r="O70" s="119"/>
      <c r="P70" s="119"/>
      <c r="Q70" s="120"/>
      <c r="R70" s="41"/>
      <c r="S70" s="41"/>
      <c r="T70" s="41"/>
      <c r="U70" s="41"/>
      <c r="V70" s="41"/>
      <c r="W70" s="41"/>
      <c r="X70" s="41"/>
      <c r="Y70" s="41"/>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s="43" customFormat="1" ht="50.1" customHeight="1" thickBot="1" x14ac:dyDescent="0.75">
      <c r="A71" s="39"/>
      <c r="B71" s="40"/>
      <c r="C71" s="4"/>
      <c r="D71" s="4"/>
      <c r="E71" s="133" t="s">
        <v>45</v>
      </c>
      <c r="F71" s="134"/>
      <c r="G71" s="134"/>
      <c r="H71" s="134"/>
      <c r="I71" s="135"/>
      <c r="J71" s="135"/>
      <c r="K71" s="136"/>
      <c r="L71" s="4"/>
      <c r="M71" s="41"/>
      <c r="N71" s="48" t="s">
        <v>28</v>
      </c>
      <c r="O71" s="49"/>
      <c r="P71" s="49"/>
      <c r="Q71" s="50"/>
      <c r="R71" s="41"/>
      <c r="S71" s="41"/>
      <c r="T71" s="41"/>
      <c r="U71" s="41"/>
      <c r="V71" s="41"/>
      <c r="W71" s="41"/>
      <c r="X71" s="41"/>
      <c r="Y71" s="41"/>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s="43" customFormat="1" ht="50.1" customHeight="1" x14ac:dyDescent="0.7">
      <c r="A72" s="39"/>
      <c r="B72" s="40"/>
      <c r="C72" s="4"/>
      <c r="D72" s="4"/>
      <c r="E72" s="84" t="s">
        <v>38</v>
      </c>
      <c r="F72" s="85" t="str">
        <f>F68</f>
        <v>11th Dec 2020</v>
      </c>
      <c r="G72" s="86"/>
      <c r="H72" s="87"/>
      <c r="I72" s="87"/>
      <c r="J72" s="87"/>
      <c r="K72" s="88"/>
      <c r="L72" s="4"/>
      <c r="M72" s="41"/>
      <c r="N72" s="48" t="s">
        <v>20</v>
      </c>
      <c r="O72" s="49"/>
      <c r="P72" s="49"/>
      <c r="Q72" s="50"/>
      <c r="R72" s="45"/>
      <c r="S72" s="45"/>
      <c r="T72" s="45"/>
      <c r="U72" s="45"/>
      <c r="V72" s="45"/>
      <c r="W72" s="45"/>
      <c r="X72" s="45"/>
      <c r="Y72" s="4"/>
      <c r="Z72" s="42"/>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row>
    <row r="73" spans="1:57" ht="50.1" customHeight="1" x14ac:dyDescent="0.7">
      <c r="A73" s="5"/>
      <c r="B73" s="12"/>
      <c r="C73" s="4"/>
      <c r="D73" s="4"/>
      <c r="E73" s="153" t="s">
        <v>41</v>
      </c>
      <c r="F73" s="152"/>
      <c r="G73" s="152"/>
      <c r="H73" s="151" t="str">
        <f>PRICES!F16</f>
        <v>1st Jan 2021</v>
      </c>
      <c r="I73" s="152"/>
      <c r="J73" s="143">
        <f>I68/2</f>
        <v>0</v>
      </c>
      <c r="K73" s="144"/>
      <c r="L73" s="4"/>
      <c r="M73" s="45"/>
      <c r="N73" s="48" t="s">
        <v>30</v>
      </c>
      <c r="O73" s="49"/>
      <c r="P73" s="49"/>
      <c r="Q73" s="5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thickBot="1" x14ac:dyDescent="0.75">
      <c r="A74" s="5"/>
      <c r="B74" s="12"/>
      <c r="C74" s="4"/>
      <c r="D74" s="4"/>
      <c r="E74" s="141" t="s">
        <v>42</v>
      </c>
      <c r="F74" s="142"/>
      <c r="G74" s="142"/>
      <c r="H74" s="149" t="str">
        <f>PRICES!F17</f>
        <v>1st Feb 2021</v>
      </c>
      <c r="I74" s="150"/>
      <c r="J74" s="145">
        <f>J73</f>
        <v>0</v>
      </c>
      <c r="K74" s="146"/>
      <c r="L74" s="4"/>
      <c r="M74" s="45"/>
      <c r="N74" s="48" t="s">
        <v>29</v>
      </c>
      <c r="O74" s="51"/>
      <c r="P74" s="51"/>
      <c r="Q74" s="52"/>
      <c r="R74" s="45"/>
      <c r="S74" s="45">
        <v>3</v>
      </c>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50.1" customHeight="1" x14ac:dyDescent="0.45">
      <c r="A75" s="5"/>
      <c r="B75" s="12"/>
      <c r="C75" s="4"/>
      <c r="D75" s="4"/>
      <c r="E75" s="84" t="s">
        <v>37</v>
      </c>
      <c r="F75" s="89" t="str">
        <f>F69</f>
        <v>10th Dec 2020</v>
      </c>
      <c r="G75" s="86"/>
      <c r="H75" s="90"/>
      <c r="I75" s="90"/>
      <c r="J75" s="87"/>
      <c r="K75" s="88"/>
      <c r="L75" s="4"/>
      <c r="M75" s="45"/>
      <c r="N75" s="121" t="s">
        <v>27</v>
      </c>
      <c r="O75" s="122"/>
      <c r="P75" s="122"/>
      <c r="Q75" s="123"/>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53" t="s">
        <v>41</v>
      </c>
      <c r="F76" s="152"/>
      <c r="G76" s="152"/>
      <c r="H76" s="147" t="s">
        <v>25</v>
      </c>
      <c r="I76" s="148"/>
      <c r="J76" s="143">
        <f>I69/2</f>
        <v>0</v>
      </c>
      <c r="K76" s="144"/>
      <c r="L76" s="4"/>
      <c r="M76" s="45"/>
      <c r="N76" s="124"/>
      <c r="O76" s="125"/>
      <c r="P76" s="125"/>
      <c r="Q76" s="126"/>
      <c r="R76" s="45"/>
      <c r="S76" s="45"/>
      <c r="T76" s="45"/>
      <c r="U76" s="45"/>
      <c r="V76" s="45"/>
      <c r="W76" s="45"/>
      <c r="X76" s="45"/>
      <c r="Y76" s="4"/>
      <c r="Z76" s="14"/>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row>
    <row r="77" spans="1:57" ht="50.1" customHeight="1" thickBot="1" x14ac:dyDescent="0.55000000000000004">
      <c r="A77" s="5"/>
      <c r="B77" s="12"/>
      <c r="C77" s="4"/>
      <c r="D77" s="4"/>
      <c r="E77" s="141" t="s">
        <v>42</v>
      </c>
      <c r="F77" s="142"/>
      <c r="G77" s="142"/>
      <c r="H77" s="149" t="str">
        <f>H74</f>
        <v>1st Feb 2021</v>
      </c>
      <c r="I77" s="150"/>
      <c r="J77" s="145">
        <f>J76</f>
        <v>0</v>
      </c>
      <c r="K77" s="146"/>
      <c r="L77" s="4"/>
      <c r="M77" s="45"/>
      <c r="N77" s="4"/>
      <c r="O77" s="4"/>
      <c r="P77" s="4"/>
      <c r="Q77" s="4"/>
      <c r="R77" s="4"/>
      <c r="S77" s="4"/>
      <c r="T77" s="4"/>
      <c r="U77" s="4"/>
      <c r="V77" s="4"/>
      <c r="W77" s="4"/>
      <c r="X77" s="4"/>
      <c r="Y77" s="4"/>
      <c r="Z77" s="14"/>
      <c r="AA77" s="5"/>
      <c r="AB77" s="5"/>
      <c r="AC77" s="5"/>
      <c r="AD77" s="5"/>
    </row>
    <row r="78" spans="1:57" ht="50.1" customHeight="1" x14ac:dyDescent="0.25">
      <c r="A78" s="5"/>
      <c r="B78" s="12"/>
      <c r="C78" s="4"/>
      <c r="D78" s="4"/>
      <c r="E78" s="45"/>
      <c r="F78" s="45"/>
      <c r="G78" s="45"/>
      <c r="H78" s="45"/>
      <c r="I78" s="45"/>
      <c r="J78" s="45"/>
      <c r="K78" s="45"/>
      <c r="L78" s="4"/>
      <c r="M78" s="4"/>
      <c r="N78" s="4"/>
      <c r="O78" s="4"/>
      <c r="P78" s="4"/>
      <c r="Q78" s="4"/>
      <c r="R78" s="4"/>
      <c r="S78" s="4"/>
      <c r="T78" s="4"/>
      <c r="U78" s="4"/>
      <c r="V78" s="4"/>
      <c r="W78" s="4"/>
      <c r="X78" s="4"/>
      <c r="Y78" s="4"/>
      <c r="Z78" s="14"/>
      <c r="AA78" s="5"/>
      <c r="AB78" s="5"/>
      <c r="AC78" s="5"/>
      <c r="AD78" s="5"/>
    </row>
    <row r="79" spans="1:57" s="47" customFormat="1" ht="24.95" customHeight="1" thickBot="1" x14ac:dyDescent="0.6">
      <c r="A79" s="46"/>
      <c r="B79" s="53"/>
      <c r="C79" s="54"/>
      <c r="D79" s="54"/>
      <c r="E79" s="54"/>
      <c r="F79" s="54"/>
      <c r="G79" s="54"/>
      <c r="H79" s="54"/>
      <c r="I79" s="54"/>
      <c r="J79" s="54"/>
      <c r="K79" s="54"/>
      <c r="L79" s="54"/>
      <c r="M79" s="54"/>
      <c r="N79" s="54"/>
      <c r="O79" s="54"/>
      <c r="P79" s="54"/>
      <c r="Q79" s="54"/>
      <c r="R79" s="54"/>
      <c r="S79" s="54"/>
      <c r="T79" s="54"/>
      <c r="U79" s="54"/>
      <c r="V79" s="54"/>
      <c r="W79" s="54"/>
      <c r="X79" s="54"/>
      <c r="Y79" s="54"/>
      <c r="Z79" s="55"/>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46"/>
      <c r="S95" s="46"/>
      <c r="T95" s="46"/>
      <c r="U95" s="46"/>
      <c r="V95" s="46"/>
      <c r="W95" s="46"/>
      <c r="X95" s="46"/>
      <c r="Y95" s="46"/>
      <c r="Z95" s="46"/>
      <c r="AA95" s="46"/>
    </row>
    <row r="96" spans="1:56" s="47" customFormat="1" ht="24.95" customHeight="1" x14ac:dyDescent="0.55000000000000004">
      <c r="A96" s="46"/>
      <c r="B96" s="46"/>
      <c r="C96" s="46"/>
      <c r="D96" s="46"/>
      <c r="E96" s="46"/>
      <c r="F96" s="46"/>
      <c r="G96" s="46"/>
      <c r="H96" s="46"/>
      <c r="I96" s="46"/>
      <c r="J96" s="46"/>
      <c r="K96" s="46"/>
      <c r="L96" s="46"/>
      <c r="M96" s="46"/>
      <c r="N96" s="5"/>
      <c r="O96" s="5"/>
      <c r="P96" s="5"/>
      <c r="Q96" s="5"/>
      <c r="R96" s="5"/>
      <c r="S96" s="5"/>
      <c r="T96" s="5"/>
      <c r="U96" s="5"/>
      <c r="V96" s="5"/>
      <c r="W96" s="5"/>
      <c r="X96" s="5"/>
      <c r="Y96" s="5"/>
      <c r="Z96" s="46"/>
      <c r="AA96" s="46"/>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25">
      <c r="A111" s="5"/>
      <c r="B111" s="5"/>
      <c r="C111" s="5"/>
      <c r="D111" s="5"/>
      <c r="E111" s="5"/>
      <c r="F111" s="5"/>
      <c r="G111" s="5"/>
      <c r="H111" s="5"/>
      <c r="I111" s="5"/>
      <c r="J111" s="5"/>
      <c r="K111" s="5"/>
      <c r="L111" s="5"/>
      <c r="M111" s="5"/>
      <c r="N111" s="5"/>
      <c r="O111" s="5"/>
      <c r="P111" s="5"/>
      <c r="Q111" s="5"/>
      <c r="R111" s="5"/>
      <c r="S111" s="5"/>
      <c r="T111" s="5"/>
      <c r="U111" s="5"/>
      <c r="V111" s="5"/>
      <c r="Z111" s="5"/>
      <c r="AA111" s="5"/>
    </row>
    <row r="112" spans="1:27" x14ac:dyDescent="0.25">
      <c r="C112" s="5"/>
      <c r="D112" s="5"/>
      <c r="E112" s="5"/>
      <c r="F112" s="5"/>
      <c r="G112" s="5"/>
      <c r="H112" s="5"/>
      <c r="I112" s="5"/>
      <c r="J112" s="5"/>
      <c r="K112" s="5"/>
      <c r="L112" s="5"/>
      <c r="N112" s="5"/>
      <c r="O112" s="5"/>
      <c r="P112" s="5"/>
      <c r="Q112" s="5"/>
      <c r="R112" s="5"/>
      <c r="S112" s="5"/>
      <c r="T112" s="5"/>
      <c r="U112" s="5"/>
      <c r="V112" s="5"/>
    </row>
    <row r="113" spans="3:22" x14ac:dyDescent="0.25">
      <c r="C113" s="5"/>
      <c r="D113" s="5"/>
      <c r="E113" s="5"/>
      <c r="F113" s="5"/>
      <c r="G113" s="5"/>
      <c r="H113" s="5"/>
      <c r="I113" s="5"/>
      <c r="J113" s="5"/>
      <c r="K113" s="5"/>
      <c r="L113" s="5"/>
      <c r="N113" s="5"/>
      <c r="O113" s="5"/>
      <c r="P113" s="5"/>
      <c r="Q113" s="5"/>
      <c r="R113" s="5"/>
      <c r="S113" s="5"/>
      <c r="T113" s="5"/>
      <c r="U113" s="5"/>
      <c r="V113" s="5"/>
    </row>
    <row r="114" spans="3:22" x14ac:dyDescent="0.25">
      <c r="D114" s="5"/>
      <c r="E114" s="5"/>
      <c r="F114" s="5"/>
      <c r="G114" s="5"/>
      <c r="H114" s="5"/>
      <c r="I114" s="5"/>
      <c r="J114" s="5"/>
      <c r="K114" s="5"/>
      <c r="N114" s="5"/>
      <c r="O114" s="5"/>
      <c r="P114" s="5"/>
      <c r="Q114" s="5"/>
      <c r="R114" s="5"/>
      <c r="S114" s="5"/>
      <c r="T114" s="5"/>
      <c r="U114" s="5"/>
      <c r="V114" s="5"/>
    </row>
    <row r="115" spans="3:22" x14ac:dyDescent="0.25">
      <c r="D115" s="5"/>
      <c r="E115" s="5"/>
      <c r="F115" s="5"/>
      <c r="G115" s="5"/>
      <c r="H115" s="5"/>
      <c r="I115" s="5"/>
      <c r="J115" s="5"/>
      <c r="K115" s="5"/>
      <c r="N115" s="5"/>
      <c r="O115" s="5"/>
      <c r="P115" s="5"/>
      <c r="Q115" s="5"/>
      <c r="R115" s="5"/>
      <c r="S115" s="5"/>
      <c r="T115" s="5"/>
      <c r="U115" s="5"/>
      <c r="V115" s="5"/>
    </row>
    <row r="116" spans="3:22" x14ac:dyDescent="0.25">
      <c r="D116" s="5"/>
      <c r="E116" s="5"/>
      <c r="F116" s="5"/>
      <c r="G116" s="5"/>
      <c r="H116" s="5"/>
      <c r="I116" s="5"/>
      <c r="J116" s="5"/>
      <c r="K116" s="5"/>
      <c r="N116" s="5"/>
      <c r="O116" s="5"/>
      <c r="P116" s="5"/>
      <c r="Q116" s="5"/>
      <c r="R116" s="5"/>
      <c r="S116" s="5"/>
      <c r="T116" s="5"/>
      <c r="U116" s="5"/>
      <c r="V116" s="5"/>
    </row>
    <row r="117" spans="3:22" x14ac:dyDescent="0.25">
      <c r="D117" s="5"/>
      <c r="E117" s="5"/>
      <c r="F117" s="5"/>
      <c r="G117" s="5"/>
      <c r="H117" s="5"/>
      <c r="I117" s="5"/>
      <c r="J117" s="5"/>
      <c r="K117" s="5"/>
      <c r="N117" s="5"/>
      <c r="O117" s="5"/>
      <c r="P117" s="5"/>
      <c r="Q117" s="5"/>
      <c r="R117" s="5"/>
      <c r="S117" s="5"/>
      <c r="T117" s="5"/>
      <c r="U117" s="5"/>
      <c r="V117" s="5"/>
    </row>
    <row r="118" spans="3:22" x14ac:dyDescent="0.25">
      <c r="D118" s="5"/>
      <c r="E118" s="5"/>
      <c r="F118" s="5"/>
      <c r="G118" s="5"/>
      <c r="H118" s="5"/>
      <c r="I118" s="5"/>
      <c r="J118" s="5"/>
      <c r="K118" s="5"/>
      <c r="N118" s="5"/>
      <c r="O118" s="5"/>
      <c r="P118" s="5"/>
      <c r="Q118" s="5"/>
      <c r="R118" s="5"/>
      <c r="S118" s="5"/>
      <c r="T118" s="5"/>
      <c r="U118" s="5"/>
      <c r="V118" s="5"/>
    </row>
    <row r="119" spans="3:22" x14ac:dyDescent="0.25">
      <c r="D119" s="5"/>
      <c r="E119" s="5"/>
      <c r="F119" s="5"/>
      <c r="G119" s="5"/>
      <c r="H119" s="5"/>
      <c r="I119" s="5"/>
      <c r="J119" s="5"/>
      <c r="K119" s="5"/>
      <c r="N119" s="5"/>
      <c r="O119" s="5"/>
      <c r="P119" s="5"/>
      <c r="Q119" s="5"/>
      <c r="R119" s="5"/>
      <c r="S119" s="5"/>
      <c r="T119" s="5"/>
      <c r="U119" s="5"/>
      <c r="V119" s="5"/>
    </row>
    <row r="120" spans="3:22" x14ac:dyDescent="0.25">
      <c r="D120" s="5"/>
      <c r="E120" s="5"/>
      <c r="F120" s="5"/>
      <c r="G120" s="5"/>
      <c r="H120" s="5"/>
      <c r="I120" s="5"/>
      <c r="J120" s="5"/>
      <c r="K120" s="5"/>
      <c r="N120" s="5"/>
      <c r="O120" s="5"/>
      <c r="P120" s="5"/>
      <c r="Q120" s="5"/>
      <c r="R120" s="5"/>
      <c r="S120" s="5"/>
      <c r="T120" s="5"/>
      <c r="U120" s="5"/>
      <c r="V120" s="5"/>
    </row>
    <row r="121" spans="3:22" x14ac:dyDescent="0.25">
      <c r="D121" s="5"/>
      <c r="E121" s="5"/>
      <c r="F121" s="5"/>
      <c r="G121" s="5"/>
      <c r="H121" s="5"/>
      <c r="I121" s="5"/>
      <c r="J121" s="5"/>
      <c r="K121" s="5"/>
      <c r="R121" s="5"/>
      <c r="S121" s="5"/>
      <c r="T121" s="5"/>
      <c r="U121" s="5"/>
      <c r="V121" s="5"/>
    </row>
    <row r="122" spans="3:22" x14ac:dyDescent="0.25">
      <c r="D122" s="5"/>
      <c r="E122" s="5"/>
      <c r="F122" s="5"/>
      <c r="G122" s="5"/>
      <c r="H122" s="5"/>
      <c r="I122" s="5"/>
      <c r="J122" s="5"/>
      <c r="K122" s="5"/>
      <c r="S122" s="5"/>
      <c r="T122" s="5"/>
      <c r="U122" s="5"/>
      <c r="V122" s="5"/>
    </row>
    <row r="123" spans="3:22" x14ac:dyDescent="0.25">
      <c r="D123" s="5"/>
      <c r="E123" s="5"/>
      <c r="F123" s="5"/>
      <c r="G123" s="5"/>
      <c r="H123" s="5"/>
      <c r="I123" s="5"/>
      <c r="J123" s="5"/>
      <c r="K123" s="5"/>
      <c r="S123" s="5"/>
      <c r="T123" s="5"/>
      <c r="U123" s="5"/>
      <c r="V123" s="5"/>
    </row>
    <row r="124" spans="3:22" x14ac:dyDescent="0.25">
      <c r="D124" s="5"/>
      <c r="E124" s="5"/>
      <c r="F124" s="5"/>
      <c r="G124" s="5"/>
      <c r="H124" s="5"/>
      <c r="I124" s="5"/>
      <c r="J124" s="5"/>
      <c r="K124" s="5"/>
      <c r="S124" s="5"/>
      <c r="T124" s="5"/>
      <c r="U124" s="5"/>
      <c r="V124" s="5"/>
    </row>
    <row r="125" spans="3:22" x14ac:dyDescent="0.25">
      <c r="D125" s="5"/>
      <c r="E125" s="5"/>
      <c r="F125" s="5"/>
      <c r="G125" s="5"/>
      <c r="H125" s="5"/>
      <c r="I125" s="5"/>
      <c r="J125" s="5"/>
      <c r="K125" s="5"/>
      <c r="S125" s="5"/>
      <c r="T125" s="5"/>
      <c r="U125" s="5"/>
      <c r="V125" s="5"/>
    </row>
    <row r="126" spans="3:22" x14ac:dyDescent="0.25">
      <c r="D126" s="5"/>
      <c r="E126" s="5"/>
      <c r="F126" s="5"/>
      <c r="G126" s="5"/>
      <c r="H126" s="5"/>
      <c r="I126" s="5"/>
      <c r="J126" s="5"/>
      <c r="K126" s="5"/>
    </row>
    <row r="127" spans="3:22" x14ac:dyDescent="0.25">
      <c r="D127" s="5"/>
      <c r="E127" s="5"/>
      <c r="F127" s="5"/>
      <c r="G127" s="5"/>
      <c r="H127" s="5"/>
      <c r="I127" s="5"/>
      <c r="J127" s="5"/>
      <c r="K127" s="5"/>
    </row>
    <row r="128" spans="3:22" x14ac:dyDescent="0.25">
      <c r="D128" s="5"/>
      <c r="E128" s="5"/>
      <c r="F128" s="5"/>
      <c r="G128" s="5"/>
      <c r="H128" s="5"/>
      <c r="I128" s="5"/>
      <c r="J128" s="5"/>
      <c r="K128" s="5"/>
    </row>
    <row r="129" spans="4:11" x14ac:dyDescent="0.25">
      <c r="D129" s="5"/>
      <c r="E129" s="5"/>
      <c r="F129" s="5"/>
      <c r="G129" s="5"/>
      <c r="H129" s="5"/>
      <c r="I129" s="5"/>
      <c r="J129" s="5"/>
      <c r="K129" s="5"/>
    </row>
  </sheetData>
  <sheetProtection algorithmName="SHA-512" hashValue="E36YNm29EZcvJk1V1BBc6jfdXaY0y6oiToPvS/P4flFoQYH8S0i0AxaeEoMA6C/lknvCAKuzbxS+qon3hNJe7Q==" saltValue="BOqYmk58LaQENn5kDH1Q5Q=="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7:G77"/>
    <mergeCell ref="J73:K73"/>
    <mergeCell ref="J74:K74"/>
    <mergeCell ref="J76:K76"/>
    <mergeCell ref="J77:K77"/>
    <mergeCell ref="H76:I76"/>
    <mergeCell ref="H77:I77"/>
    <mergeCell ref="H74:I74"/>
    <mergeCell ref="H73:I73"/>
    <mergeCell ref="E73:G73"/>
    <mergeCell ref="E76:G76"/>
    <mergeCell ref="N70:Q70"/>
    <mergeCell ref="N75:Q76"/>
    <mergeCell ref="I69:K69"/>
    <mergeCell ref="I68:K68"/>
    <mergeCell ref="E66:K67"/>
    <mergeCell ref="E71:K71"/>
    <mergeCell ref="E74:G74"/>
  </mergeCells>
  <conditionalFormatting sqref="P17:T17">
    <cfRule type="cellIs" dxfId="225" priority="431" operator="greaterThan">
      <formula>0</formula>
    </cfRule>
  </conditionalFormatting>
  <conditionalFormatting sqref="U17">
    <cfRule type="cellIs" dxfId="224" priority="430" operator="greaterThan">
      <formula>0</formula>
    </cfRule>
  </conditionalFormatting>
  <conditionalFormatting sqref="V17">
    <cfRule type="cellIs" dxfId="223" priority="429" operator="greaterThan">
      <formula>0</formula>
    </cfRule>
  </conditionalFormatting>
  <conditionalFormatting sqref="W17:X17">
    <cfRule type="cellIs" dxfId="222" priority="428" operator="greaterThan">
      <formula>0</formula>
    </cfRule>
  </conditionalFormatting>
  <conditionalFormatting sqref="I26">
    <cfRule type="cellIs" dxfId="221" priority="413" operator="greaterThan">
      <formula>0</formula>
    </cfRule>
  </conditionalFormatting>
  <conditionalFormatting sqref="Y29">
    <cfRule type="cellIs" dxfId="220" priority="309" operator="greaterThan">
      <formula>0</formula>
    </cfRule>
  </conditionalFormatting>
  <conditionalFormatting sqref="Y29">
    <cfRule type="cellIs" dxfId="219" priority="308" operator="greaterThan">
      <formula>0</formula>
    </cfRule>
  </conditionalFormatting>
  <conditionalFormatting sqref="Y23:Y27">
    <cfRule type="cellIs" dxfId="218" priority="317" operator="greaterThan">
      <formula>0</formula>
    </cfRule>
  </conditionalFormatting>
  <conditionalFormatting sqref="Y23:Y27">
    <cfRule type="cellIs" dxfId="217" priority="316" operator="greaterThan">
      <formula>0</formula>
    </cfRule>
  </conditionalFormatting>
  <conditionalFormatting sqref="Y24:Y27">
    <cfRule type="cellIs" dxfId="216" priority="314" operator="greaterThan">
      <formula>0</formula>
    </cfRule>
  </conditionalFormatting>
  <conditionalFormatting sqref="U41:U45">
    <cfRule type="cellIs" dxfId="215" priority="295" operator="greaterThan">
      <formula>0</formula>
    </cfRule>
  </conditionalFormatting>
  <conditionalFormatting sqref="U29">
    <cfRule type="cellIs" dxfId="214" priority="312" operator="greaterThan">
      <formula>0</formula>
    </cfRule>
  </conditionalFormatting>
  <conditionalFormatting sqref="V29">
    <cfRule type="cellIs" dxfId="213" priority="311" operator="greaterThan">
      <formula>0</formula>
    </cfRule>
  </conditionalFormatting>
  <conditionalFormatting sqref="W29:X29">
    <cfRule type="cellIs" dxfId="212" priority="310" operator="greaterThan">
      <formula>0</formula>
    </cfRule>
  </conditionalFormatting>
  <conditionalFormatting sqref="P23:T27">
    <cfRule type="cellIs" dxfId="211" priority="322" operator="greaterThan">
      <formula>0</formula>
    </cfRule>
  </conditionalFormatting>
  <conditionalFormatting sqref="U23:U27">
    <cfRule type="cellIs" dxfId="210" priority="321" operator="greaterThan">
      <formula>0</formula>
    </cfRule>
  </conditionalFormatting>
  <conditionalFormatting sqref="U35">
    <cfRule type="cellIs" dxfId="209" priority="303" operator="greaterThan">
      <formula>0</formula>
    </cfRule>
  </conditionalFormatting>
  <conditionalFormatting sqref="W23:X27">
    <cfRule type="cellIs" dxfId="208" priority="319" operator="greaterThan">
      <formula>0</formula>
    </cfRule>
  </conditionalFormatting>
  <conditionalFormatting sqref="Y23">
    <cfRule type="cellIs" dxfId="207" priority="318" operator="greaterThan">
      <formula>0</formula>
    </cfRule>
  </conditionalFormatting>
  <conditionalFormatting sqref="P29:T29">
    <cfRule type="cellIs" dxfId="206" priority="313" operator="greaterThan">
      <formula>0</formula>
    </cfRule>
  </conditionalFormatting>
  <conditionalFormatting sqref="Y29">
    <cfRule type="cellIs" dxfId="205" priority="307" operator="greaterThan">
      <formula>0</formula>
    </cfRule>
  </conditionalFormatting>
  <conditionalFormatting sqref="V47">
    <cfRule type="cellIs" dxfId="204" priority="285" operator="greaterThan">
      <formula>0</formula>
    </cfRule>
  </conditionalFormatting>
  <conditionalFormatting sqref="W47:X47">
    <cfRule type="cellIs" dxfId="203" priority="284" operator="greaterThan">
      <formula>0</formula>
    </cfRule>
  </conditionalFormatting>
  <conditionalFormatting sqref="P35:T35">
    <cfRule type="cellIs" dxfId="202" priority="304" operator="greaterThan">
      <formula>0</formula>
    </cfRule>
  </conditionalFormatting>
  <conditionalFormatting sqref="V35">
    <cfRule type="cellIs" dxfId="201" priority="302" operator="greaterThan">
      <formula>0</formula>
    </cfRule>
  </conditionalFormatting>
  <conditionalFormatting sqref="W35:X35">
    <cfRule type="cellIs" dxfId="200" priority="301" operator="greaterThan">
      <formula>0</formula>
    </cfRule>
  </conditionalFormatting>
  <conditionalFormatting sqref="Y35">
    <cfRule type="cellIs" dxfId="199" priority="300" operator="greaterThan">
      <formula>0</formula>
    </cfRule>
  </conditionalFormatting>
  <conditionalFormatting sqref="Y35">
    <cfRule type="cellIs" dxfId="198" priority="299" operator="greaterThan">
      <formula>0</formula>
    </cfRule>
  </conditionalFormatting>
  <conditionalFormatting sqref="Y35">
    <cfRule type="cellIs" dxfId="197" priority="298" operator="greaterThan">
      <formula>0</formula>
    </cfRule>
  </conditionalFormatting>
  <conditionalFormatting sqref="Y47">
    <cfRule type="cellIs" dxfId="196" priority="283" operator="greaterThan">
      <formula>0</formula>
    </cfRule>
  </conditionalFormatting>
  <conditionalFormatting sqref="V23:V27">
    <cfRule type="cellIs" dxfId="195" priority="320" operator="greaterThan">
      <formula>0</formula>
    </cfRule>
  </conditionalFormatting>
  <conditionalFormatting sqref="P41:T45">
    <cfRule type="cellIs" dxfId="194" priority="296" operator="greaterThan">
      <formula>0</formula>
    </cfRule>
  </conditionalFormatting>
  <conditionalFormatting sqref="V41:V45">
    <cfRule type="cellIs" dxfId="193" priority="294" operator="greaterThan">
      <formula>0</formula>
    </cfRule>
  </conditionalFormatting>
  <conditionalFormatting sqref="W41:X45">
    <cfRule type="cellIs" dxfId="192" priority="293" operator="greaterThan">
      <formula>0</formula>
    </cfRule>
  </conditionalFormatting>
  <conditionalFormatting sqref="Y41">
    <cfRule type="cellIs" dxfId="191" priority="292" operator="greaterThan">
      <formula>0</formula>
    </cfRule>
  </conditionalFormatting>
  <conditionalFormatting sqref="Y44:Y45 Y41:Y42">
    <cfRule type="cellIs" dxfId="190" priority="291" operator="greaterThan">
      <formula>0</formula>
    </cfRule>
  </conditionalFormatting>
  <conditionalFormatting sqref="Y41:Y45">
    <cfRule type="cellIs" dxfId="189" priority="290" operator="greaterThan">
      <formula>0</formula>
    </cfRule>
  </conditionalFormatting>
  <conditionalFormatting sqref="Y42:Y45">
    <cfRule type="cellIs" dxfId="188" priority="289" operator="greaterThan">
      <formula>0</formula>
    </cfRule>
  </conditionalFormatting>
  <conditionalFormatting sqref="Q43:Y43">
    <cfRule type="cellIs" dxfId="187" priority="288" operator="greaterThan">
      <formula>0</formula>
    </cfRule>
  </conditionalFormatting>
  <conditionalFormatting sqref="P47:T47">
    <cfRule type="cellIs" dxfId="186" priority="287" operator="greaterThan">
      <formula>0</formula>
    </cfRule>
  </conditionalFormatting>
  <conditionalFormatting sqref="U47">
    <cfRule type="cellIs" dxfId="185" priority="286" operator="greaterThan">
      <formula>0</formula>
    </cfRule>
  </conditionalFormatting>
  <conditionalFormatting sqref="Y47">
    <cfRule type="cellIs" dxfId="184" priority="282" operator="greaterThan">
      <formula>0</formula>
    </cfRule>
  </conditionalFormatting>
  <conditionalFormatting sqref="Y47">
    <cfRule type="cellIs" dxfId="183" priority="281" operator="greaterThan">
      <formula>0</formula>
    </cfRule>
  </conditionalFormatting>
  <conditionalFormatting sqref="P65:T66">
    <cfRule type="cellIs" dxfId="182" priority="270" operator="greaterThan">
      <formula>0</formula>
    </cfRule>
  </conditionalFormatting>
  <conditionalFormatting sqref="U65:U66">
    <cfRule type="cellIs" dxfId="181" priority="269" operator="greaterThan">
      <formula>0</formula>
    </cfRule>
  </conditionalFormatting>
  <conditionalFormatting sqref="V65:V66">
    <cfRule type="cellIs" dxfId="180" priority="268" operator="greaterThan">
      <formula>0</formula>
    </cfRule>
  </conditionalFormatting>
  <conditionalFormatting sqref="W65:X66">
    <cfRule type="cellIs" dxfId="179" priority="267" operator="greaterThan">
      <formula>0</formula>
    </cfRule>
  </conditionalFormatting>
  <conditionalFormatting sqref="Y65:Y66">
    <cfRule type="cellIs" dxfId="178" priority="266" operator="greaterThan">
      <formula>0</formula>
    </cfRule>
  </conditionalFormatting>
  <conditionalFormatting sqref="Y65:Y66">
    <cfRule type="cellIs" dxfId="177" priority="265" operator="greaterThan">
      <formula>0</formula>
    </cfRule>
  </conditionalFormatting>
  <conditionalFormatting sqref="Y65:Y66">
    <cfRule type="cellIs" dxfId="176" priority="264" operator="greaterThan">
      <formula>0</formula>
    </cfRule>
  </conditionalFormatting>
  <conditionalFormatting sqref="H26">
    <cfRule type="cellIs" dxfId="175" priority="262" operator="greaterThan">
      <formula>0</formula>
    </cfRule>
  </conditionalFormatting>
  <conditionalFormatting sqref="Y30:Y33">
    <cfRule type="cellIs" dxfId="174" priority="222" operator="greaterThan">
      <formula>0</formula>
    </cfRule>
  </conditionalFormatting>
  <conditionalFormatting sqref="Y30:Y33">
    <cfRule type="cellIs" dxfId="173" priority="221" operator="greaterThan">
      <formula>0</formula>
    </cfRule>
  </conditionalFormatting>
  <conditionalFormatting sqref="Y30:Y33">
    <cfRule type="cellIs" dxfId="172" priority="220" operator="greaterThan">
      <formula>0</formula>
    </cfRule>
  </conditionalFormatting>
  <conditionalFormatting sqref="P30:T33">
    <cfRule type="cellIs" dxfId="171" priority="226" operator="greaterThan">
      <formula>0</formula>
    </cfRule>
  </conditionalFormatting>
  <conditionalFormatting sqref="U30:U33">
    <cfRule type="cellIs" dxfId="170" priority="225" operator="greaterThan">
      <formula>0</formula>
    </cfRule>
  </conditionalFormatting>
  <conditionalFormatting sqref="W30:X33">
    <cfRule type="cellIs" dxfId="169" priority="223" operator="greaterThan">
      <formula>0</formula>
    </cfRule>
  </conditionalFormatting>
  <conditionalFormatting sqref="V30:V33">
    <cfRule type="cellIs" dxfId="168" priority="224" operator="greaterThan">
      <formula>0</formula>
    </cfRule>
  </conditionalFormatting>
  <conditionalFormatting sqref="Y36:Y39">
    <cfRule type="cellIs" dxfId="167" priority="215" operator="greaterThan">
      <formula>0</formula>
    </cfRule>
  </conditionalFormatting>
  <conditionalFormatting sqref="Y36:Y39">
    <cfRule type="cellIs" dxfId="166" priority="214" operator="greaterThan">
      <formula>0</formula>
    </cfRule>
  </conditionalFormatting>
  <conditionalFormatting sqref="Y36:Y39">
    <cfRule type="cellIs" dxfId="165" priority="213" operator="greaterThan">
      <formula>0</formula>
    </cfRule>
  </conditionalFormatting>
  <conditionalFormatting sqref="P36:T39">
    <cfRule type="cellIs" dxfId="164" priority="219" operator="greaterThan">
      <formula>0</formula>
    </cfRule>
  </conditionalFormatting>
  <conditionalFormatting sqref="U36:U39">
    <cfRule type="cellIs" dxfId="163" priority="218" operator="greaterThan">
      <formula>0</formula>
    </cfRule>
  </conditionalFormatting>
  <conditionalFormatting sqref="W36:X39">
    <cfRule type="cellIs" dxfId="162" priority="216" operator="greaterThan">
      <formula>0</formula>
    </cfRule>
  </conditionalFormatting>
  <conditionalFormatting sqref="V36:V39">
    <cfRule type="cellIs" dxfId="161" priority="217" operator="greaterThan">
      <formula>0</formula>
    </cfRule>
  </conditionalFormatting>
  <conditionalFormatting sqref="U53">
    <cfRule type="cellIs" dxfId="160" priority="204" operator="greaterThan">
      <formula>0</formula>
    </cfRule>
  </conditionalFormatting>
  <conditionalFormatting sqref="P53:T53">
    <cfRule type="cellIs" dxfId="159" priority="205" operator="greaterThan">
      <formula>0</formula>
    </cfRule>
  </conditionalFormatting>
  <conditionalFormatting sqref="V53">
    <cfRule type="cellIs" dxfId="158" priority="203" operator="greaterThan">
      <formula>0</formula>
    </cfRule>
  </conditionalFormatting>
  <conditionalFormatting sqref="W53:X53">
    <cfRule type="cellIs" dxfId="157" priority="202" operator="greaterThan">
      <formula>0</formula>
    </cfRule>
  </conditionalFormatting>
  <conditionalFormatting sqref="Y53">
    <cfRule type="cellIs" dxfId="156" priority="201" operator="greaterThan">
      <formula>0</formula>
    </cfRule>
  </conditionalFormatting>
  <conditionalFormatting sqref="Y53">
    <cfRule type="cellIs" dxfId="155" priority="200" operator="greaterThan">
      <formula>0</formula>
    </cfRule>
  </conditionalFormatting>
  <conditionalFormatting sqref="Y53">
    <cfRule type="cellIs" dxfId="154" priority="199" operator="greaterThan">
      <formula>0</formula>
    </cfRule>
  </conditionalFormatting>
  <conditionalFormatting sqref="Y48:Y51">
    <cfRule type="cellIs" dxfId="153" priority="192" operator="greaterThan">
      <formula>0</formula>
    </cfRule>
  </conditionalFormatting>
  <conditionalFormatting sqref="Y48:Y51">
    <cfRule type="cellIs" dxfId="152" priority="191" operator="greaterThan">
      <formula>0</formula>
    </cfRule>
  </conditionalFormatting>
  <conditionalFormatting sqref="Y48:Y51">
    <cfRule type="cellIs" dxfId="151" priority="190" operator="greaterThan">
      <formula>0</formula>
    </cfRule>
  </conditionalFormatting>
  <conditionalFormatting sqref="P48:T51">
    <cfRule type="cellIs" dxfId="150" priority="196" operator="greaterThan">
      <formula>0</formula>
    </cfRule>
  </conditionalFormatting>
  <conditionalFormatting sqref="U48:U51">
    <cfRule type="cellIs" dxfId="149" priority="195" operator="greaterThan">
      <formula>0</formula>
    </cfRule>
  </conditionalFormatting>
  <conditionalFormatting sqref="W48:X51">
    <cfRule type="cellIs" dxfId="148" priority="193" operator="greaterThan">
      <formula>0</formula>
    </cfRule>
  </conditionalFormatting>
  <conditionalFormatting sqref="V48:V51">
    <cfRule type="cellIs" dxfId="147" priority="194" operator="greaterThan">
      <formula>0</formula>
    </cfRule>
  </conditionalFormatting>
  <conditionalFormatting sqref="V59">
    <cfRule type="cellIs" dxfId="146" priority="180" operator="greaterThan">
      <formula>0</formula>
    </cfRule>
  </conditionalFormatting>
  <conditionalFormatting sqref="W59:X59">
    <cfRule type="cellIs" dxfId="145" priority="179" operator="greaterThan">
      <formula>0</formula>
    </cfRule>
  </conditionalFormatting>
  <conditionalFormatting sqref="Y59">
    <cfRule type="cellIs" dxfId="144" priority="178" operator="greaterThan">
      <formula>0</formula>
    </cfRule>
  </conditionalFormatting>
  <conditionalFormatting sqref="P59:T59">
    <cfRule type="cellIs" dxfId="143" priority="182" operator="greaterThan">
      <formula>0</formula>
    </cfRule>
  </conditionalFormatting>
  <conditionalFormatting sqref="U59">
    <cfRule type="cellIs" dxfId="142" priority="181" operator="greaterThan">
      <formula>0</formula>
    </cfRule>
  </conditionalFormatting>
  <conditionalFormatting sqref="Y59">
    <cfRule type="cellIs" dxfId="141" priority="177" operator="greaterThan">
      <formula>0</formula>
    </cfRule>
  </conditionalFormatting>
  <conditionalFormatting sqref="Y59">
    <cfRule type="cellIs" dxfId="140" priority="176" operator="greaterThan">
      <formula>0</formula>
    </cfRule>
  </conditionalFormatting>
  <conditionalFormatting sqref="Y22">
    <cfRule type="cellIs" dxfId="139" priority="156" operator="greaterThan">
      <formula>0</formula>
    </cfRule>
  </conditionalFormatting>
  <conditionalFormatting sqref="Y22">
    <cfRule type="cellIs" dxfId="138" priority="155" operator="greaterThan">
      <formula>0</formula>
    </cfRule>
  </conditionalFormatting>
  <conditionalFormatting sqref="P22:T22">
    <cfRule type="cellIs" dxfId="137" priority="161" operator="greaterThan">
      <formula>0</formula>
    </cfRule>
  </conditionalFormatting>
  <conditionalFormatting sqref="U22">
    <cfRule type="cellIs" dxfId="136" priority="160" operator="greaterThan">
      <formula>0</formula>
    </cfRule>
  </conditionalFormatting>
  <conditionalFormatting sqref="W22:X22">
    <cfRule type="cellIs" dxfId="135" priority="158" operator="greaterThan">
      <formula>0</formula>
    </cfRule>
  </conditionalFormatting>
  <conditionalFormatting sqref="Y22">
    <cfRule type="cellIs" dxfId="134" priority="157" operator="greaterThan">
      <formula>0</formula>
    </cfRule>
  </conditionalFormatting>
  <conditionalFormatting sqref="V22">
    <cfRule type="cellIs" dxfId="133" priority="159" operator="greaterThan">
      <formula>0</formula>
    </cfRule>
  </conditionalFormatting>
  <conditionalFormatting sqref="V60">
    <cfRule type="cellIs" dxfId="132" priority="145" operator="greaterThan">
      <formula>0</formula>
    </cfRule>
  </conditionalFormatting>
  <conditionalFormatting sqref="W60:X60">
    <cfRule type="cellIs" dxfId="131" priority="144" operator="greaterThan">
      <formula>0</formula>
    </cfRule>
  </conditionalFormatting>
  <conditionalFormatting sqref="Y60">
    <cfRule type="cellIs" dxfId="130" priority="143" operator="greaterThan">
      <formula>0</formula>
    </cfRule>
  </conditionalFormatting>
  <conditionalFormatting sqref="P60:T60">
    <cfRule type="cellIs" dxfId="129" priority="147" operator="greaterThan">
      <formula>0</formula>
    </cfRule>
  </conditionalFormatting>
  <conditionalFormatting sqref="U60">
    <cfRule type="cellIs" dxfId="128" priority="146" operator="greaterThan">
      <formula>0</formula>
    </cfRule>
  </conditionalFormatting>
  <conditionalFormatting sqref="Y60">
    <cfRule type="cellIs" dxfId="127" priority="142" operator="greaterThan">
      <formula>0</formula>
    </cfRule>
  </conditionalFormatting>
  <conditionalFormatting sqref="Y60">
    <cfRule type="cellIs" dxfId="126" priority="141" operator="greaterThan">
      <formula>0</formula>
    </cfRule>
  </conditionalFormatting>
  <conditionalFormatting sqref="V61">
    <cfRule type="cellIs" dxfId="125" priority="138" operator="greaterThan">
      <formula>0</formula>
    </cfRule>
  </conditionalFormatting>
  <conditionalFormatting sqref="W61:X61">
    <cfRule type="cellIs" dxfId="124" priority="137" operator="greaterThan">
      <formula>0</formula>
    </cfRule>
  </conditionalFormatting>
  <conditionalFormatting sqref="Y61">
    <cfRule type="cellIs" dxfId="123" priority="136" operator="greaterThan">
      <formula>0</formula>
    </cfRule>
  </conditionalFormatting>
  <conditionalFormatting sqref="P61:T61">
    <cfRule type="cellIs" dxfId="122" priority="140" operator="greaterThan">
      <formula>0</formula>
    </cfRule>
  </conditionalFormatting>
  <conditionalFormatting sqref="U61">
    <cfRule type="cellIs" dxfId="121" priority="139" operator="greaterThan">
      <formula>0</formula>
    </cfRule>
  </conditionalFormatting>
  <conditionalFormatting sqref="Y61">
    <cfRule type="cellIs" dxfId="120" priority="135" operator="greaterThan">
      <formula>0</formula>
    </cfRule>
  </conditionalFormatting>
  <conditionalFormatting sqref="Y61">
    <cfRule type="cellIs" dxfId="119" priority="134" operator="greaterThan">
      <formula>0</formula>
    </cfRule>
  </conditionalFormatting>
  <conditionalFormatting sqref="V62">
    <cfRule type="cellIs" dxfId="118" priority="131" operator="greaterThan">
      <formula>0</formula>
    </cfRule>
  </conditionalFormatting>
  <conditionalFormatting sqref="W62:X62">
    <cfRule type="cellIs" dxfId="117" priority="130" operator="greaterThan">
      <formula>0</formula>
    </cfRule>
  </conditionalFormatting>
  <conditionalFormatting sqref="Y62">
    <cfRule type="cellIs" dxfId="116" priority="129" operator="greaterThan">
      <formula>0</formula>
    </cfRule>
  </conditionalFormatting>
  <conditionalFormatting sqref="P62:T62">
    <cfRule type="cellIs" dxfId="115" priority="133" operator="greaterThan">
      <formula>0</formula>
    </cfRule>
  </conditionalFormatting>
  <conditionalFormatting sqref="U62">
    <cfRule type="cellIs" dxfId="114" priority="132" operator="greaterThan">
      <formula>0</formula>
    </cfRule>
  </conditionalFormatting>
  <conditionalFormatting sqref="Y62">
    <cfRule type="cellIs" dxfId="113" priority="128" operator="greaterThan">
      <formula>0</formula>
    </cfRule>
  </conditionalFormatting>
  <conditionalFormatting sqref="Y62">
    <cfRule type="cellIs" dxfId="112" priority="127" operator="greaterThan">
      <formula>0</formula>
    </cfRule>
  </conditionalFormatting>
  <conditionalFormatting sqref="V63">
    <cfRule type="cellIs" dxfId="111" priority="124" operator="greaterThan">
      <formula>0</formula>
    </cfRule>
  </conditionalFormatting>
  <conditionalFormatting sqref="W63:X63">
    <cfRule type="cellIs" dxfId="110" priority="123" operator="greaterThan">
      <formula>0</formula>
    </cfRule>
  </conditionalFormatting>
  <conditionalFormatting sqref="Y63">
    <cfRule type="cellIs" dxfId="109" priority="122" operator="greaterThan">
      <formula>0</formula>
    </cfRule>
  </conditionalFormatting>
  <conditionalFormatting sqref="P63:T63">
    <cfRule type="cellIs" dxfId="108" priority="126" operator="greaterThan">
      <formula>0</formula>
    </cfRule>
  </conditionalFormatting>
  <conditionalFormatting sqref="U63">
    <cfRule type="cellIs" dxfId="107" priority="125" operator="greaterThan">
      <formula>0</formula>
    </cfRule>
  </conditionalFormatting>
  <conditionalFormatting sqref="Y63">
    <cfRule type="cellIs" dxfId="106" priority="121" operator="greaterThan">
      <formula>0</formula>
    </cfRule>
  </conditionalFormatting>
  <conditionalFormatting sqref="Y63">
    <cfRule type="cellIs" dxfId="105" priority="120" operator="greaterThan">
      <formula>0</formula>
    </cfRule>
  </conditionalFormatting>
  <conditionalFormatting sqref="V64">
    <cfRule type="cellIs" dxfId="104" priority="117" operator="greaterThan">
      <formula>0</formula>
    </cfRule>
  </conditionalFormatting>
  <conditionalFormatting sqref="W64:X64">
    <cfRule type="cellIs" dxfId="103" priority="116" operator="greaterThan">
      <formula>0</formula>
    </cfRule>
  </conditionalFormatting>
  <conditionalFormatting sqref="Y64">
    <cfRule type="cellIs" dxfId="102" priority="115" operator="greaterThan">
      <formula>0</formula>
    </cfRule>
  </conditionalFormatting>
  <conditionalFormatting sqref="P64:T64">
    <cfRule type="cellIs" dxfId="101" priority="119" operator="greaterThan">
      <formula>0</formula>
    </cfRule>
  </conditionalFormatting>
  <conditionalFormatting sqref="U64">
    <cfRule type="cellIs" dxfId="100" priority="118" operator="greaterThan">
      <formula>0</formula>
    </cfRule>
  </conditionalFormatting>
  <conditionalFormatting sqref="Y64">
    <cfRule type="cellIs" dxfId="99" priority="114" operator="greaterThan">
      <formula>0</formula>
    </cfRule>
  </conditionalFormatting>
  <conditionalFormatting sqref="Y64">
    <cfRule type="cellIs" dxfId="98" priority="113" operator="greaterThan">
      <formula>0</formula>
    </cfRule>
  </conditionalFormatting>
  <conditionalFormatting sqref="Y18">
    <cfRule type="cellIs" dxfId="97" priority="108" operator="greaterThan">
      <formula>0</formula>
    </cfRule>
  </conditionalFormatting>
  <conditionalFormatting sqref="Y18">
    <cfRule type="cellIs" dxfId="96" priority="107" operator="greaterThan">
      <formula>0</formula>
    </cfRule>
  </conditionalFormatting>
  <conditionalFormatting sqref="Y18">
    <cfRule type="cellIs" dxfId="95" priority="106" operator="greaterThan">
      <formula>0</formula>
    </cfRule>
  </conditionalFormatting>
  <conditionalFormatting sqref="P18:T18">
    <cfRule type="cellIs" dxfId="94" priority="112" operator="greaterThan">
      <formula>0</formula>
    </cfRule>
  </conditionalFormatting>
  <conditionalFormatting sqref="U18">
    <cfRule type="cellIs" dxfId="93" priority="111" operator="greaterThan">
      <formula>0</formula>
    </cfRule>
  </conditionalFormatting>
  <conditionalFormatting sqref="W18:X18">
    <cfRule type="cellIs" dxfId="92" priority="109" operator="greaterThan">
      <formula>0</formula>
    </cfRule>
  </conditionalFormatting>
  <conditionalFormatting sqref="V18">
    <cfRule type="cellIs" dxfId="91" priority="110" operator="greaterThan">
      <formula>0</formula>
    </cfRule>
  </conditionalFormatting>
  <conditionalFormatting sqref="Y19">
    <cfRule type="cellIs" dxfId="90" priority="101" operator="greaterThan">
      <formula>0</formula>
    </cfRule>
  </conditionalFormatting>
  <conditionalFormatting sqref="Y19">
    <cfRule type="cellIs" dxfId="89" priority="100" operator="greaterThan">
      <formula>0</formula>
    </cfRule>
  </conditionalFormatting>
  <conditionalFormatting sqref="Y19">
    <cfRule type="cellIs" dxfId="88" priority="99" operator="greaterThan">
      <formula>0</formula>
    </cfRule>
  </conditionalFormatting>
  <conditionalFormatting sqref="P19:T19">
    <cfRule type="cellIs" dxfId="87" priority="105" operator="greaterThan">
      <formula>0</formula>
    </cfRule>
  </conditionalFormatting>
  <conditionalFormatting sqref="U19">
    <cfRule type="cellIs" dxfId="86" priority="104" operator="greaterThan">
      <formula>0</formula>
    </cfRule>
  </conditionalFormatting>
  <conditionalFormatting sqref="W19:X19">
    <cfRule type="cellIs" dxfId="85" priority="102" operator="greaterThan">
      <formula>0</formula>
    </cfRule>
  </conditionalFormatting>
  <conditionalFormatting sqref="V19">
    <cfRule type="cellIs" dxfId="84" priority="103" operator="greaterThan">
      <formula>0</formula>
    </cfRule>
  </conditionalFormatting>
  <conditionalFormatting sqref="Y20">
    <cfRule type="cellIs" dxfId="83" priority="94" operator="greaterThan">
      <formula>0</formula>
    </cfRule>
  </conditionalFormatting>
  <conditionalFormatting sqref="Y20">
    <cfRule type="cellIs" dxfId="82" priority="93" operator="greaterThan">
      <formula>0</formula>
    </cfRule>
  </conditionalFormatting>
  <conditionalFormatting sqref="Y20">
    <cfRule type="cellIs" dxfId="81" priority="92" operator="greaterThan">
      <formula>0</formula>
    </cfRule>
  </conditionalFormatting>
  <conditionalFormatting sqref="P20:T20">
    <cfRule type="cellIs" dxfId="80" priority="98" operator="greaterThan">
      <formula>0</formula>
    </cfRule>
  </conditionalFormatting>
  <conditionalFormatting sqref="U20">
    <cfRule type="cellIs" dxfId="79" priority="97" operator="greaterThan">
      <formula>0</formula>
    </cfRule>
  </conditionalFormatting>
  <conditionalFormatting sqref="W20:X20">
    <cfRule type="cellIs" dxfId="78" priority="95" operator="greaterThan">
      <formula>0</formula>
    </cfRule>
  </conditionalFormatting>
  <conditionalFormatting sqref="V20">
    <cfRule type="cellIs" dxfId="77" priority="96" operator="greaterThan">
      <formula>0</formula>
    </cfRule>
  </conditionalFormatting>
  <conditionalFormatting sqref="Y21">
    <cfRule type="cellIs" dxfId="76" priority="87" operator="greaterThan">
      <formula>0</formula>
    </cfRule>
  </conditionalFormatting>
  <conditionalFormatting sqref="Y21">
    <cfRule type="cellIs" dxfId="75" priority="86" operator="greaterThan">
      <formula>0</formula>
    </cfRule>
  </conditionalFormatting>
  <conditionalFormatting sqref="Y21">
    <cfRule type="cellIs" dxfId="74" priority="85" operator="greaterThan">
      <formula>0</formula>
    </cfRule>
  </conditionalFormatting>
  <conditionalFormatting sqref="P21:T21">
    <cfRule type="cellIs" dxfId="73" priority="91" operator="greaterThan">
      <formula>0</formula>
    </cfRule>
  </conditionalFormatting>
  <conditionalFormatting sqref="U21">
    <cfRule type="cellIs" dxfId="72" priority="90" operator="greaterThan">
      <formula>0</formula>
    </cfRule>
  </conditionalFormatting>
  <conditionalFormatting sqref="W21:X21">
    <cfRule type="cellIs" dxfId="71" priority="88" operator="greaterThan">
      <formula>0</formula>
    </cfRule>
  </conditionalFormatting>
  <conditionalFormatting sqref="V21">
    <cfRule type="cellIs" dxfId="70" priority="89" operator="greaterThan">
      <formula>0</formula>
    </cfRule>
  </conditionalFormatting>
  <conditionalFormatting sqref="Y28">
    <cfRule type="cellIs" dxfId="69" priority="79" operator="greaterThan">
      <formula>0</formula>
    </cfRule>
  </conditionalFormatting>
  <conditionalFormatting sqref="Y28">
    <cfRule type="cellIs" dxfId="68" priority="78" operator="greaterThan">
      <formula>0</formula>
    </cfRule>
  </conditionalFormatting>
  <conditionalFormatting sqref="P28:T28">
    <cfRule type="cellIs" dxfId="67" priority="84" operator="greaterThan">
      <formula>0</formula>
    </cfRule>
  </conditionalFormatting>
  <conditionalFormatting sqref="U28">
    <cfRule type="cellIs" dxfId="66" priority="83" operator="greaterThan">
      <formula>0</formula>
    </cfRule>
  </conditionalFormatting>
  <conditionalFormatting sqref="W28:X28">
    <cfRule type="cellIs" dxfId="65" priority="81" operator="greaterThan">
      <formula>0</formula>
    </cfRule>
  </conditionalFormatting>
  <conditionalFormatting sqref="Y28">
    <cfRule type="cellIs" dxfId="64" priority="80" operator="greaterThan">
      <formula>0</formula>
    </cfRule>
  </conditionalFormatting>
  <conditionalFormatting sqref="V28">
    <cfRule type="cellIs" dxfId="63" priority="82" operator="greaterThan">
      <formula>0</formula>
    </cfRule>
  </conditionalFormatting>
  <conditionalFormatting sqref="Y34">
    <cfRule type="cellIs" dxfId="62" priority="72" operator="greaterThan">
      <formula>0</formula>
    </cfRule>
  </conditionalFormatting>
  <conditionalFormatting sqref="Y34">
    <cfRule type="cellIs" dxfId="61" priority="71" operator="greaterThan">
      <formula>0</formula>
    </cfRule>
  </conditionalFormatting>
  <conditionalFormatting sqref="P34:T34">
    <cfRule type="cellIs" dxfId="60" priority="77" operator="greaterThan">
      <formula>0</formula>
    </cfRule>
  </conditionalFormatting>
  <conditionalFormatting sqref="U34">
    <cfRule type="cellIs" dxfId="59" priority="76" operator="greaterThan">
      <formula>0</formula>
    </cfRule>
  </conditionalFormatting>
  <conditionalFormatting sqref="W34:X34">
    <cfRule type="cellIs" dxfId="58" priority="74" operator="greaterThan">
      <formula>0</formula>
    </cfRule>
  </conditionalFormatting>
  <conditionalFormatting sqref="Y34">
    <cfRule type="cellIs" dxfId="57" priority="73" operator="greaterThan">
      <formula>0</formula>
    </cfRule>
  </conditionalFormatting>
  <conditionalFormatting sqref="V34">
    <cfRule type="cellIs" dxfId="56" priority="75" operator="greaterThan">
      <formula>0</formula>
    </cfRule>
  </conditionalFormatting>
  <conditionalFormatting sqref="Y40">
    <cfRule type="cellIs" dxfId="55" priority="65" operator="greaterThan">
      <formula>0</formula>
    </cfRule>
  </conditionalFormatting>
  <conditionalFormatting sqref="Y40">
    <cfRule type="cellIs" dxfId="54" priority="64" operator="greaterThan">
      <formula>0</formula>
    </cfRule>
  </conditionalFormatting>
  <conditionalFormatting sqref="P40:T40">
    <cfRule type="cellIs" dxfId="53" priority="70" operator="greaterThan">
      <formula>0</formula>
    </cfRule>
  </conditionalFormatting>
  <conditionalFormatting sqref="U40">
    <cfRule type="cellIs" dxfId="52" priority="69" operator="greaterThan">
      <formula>0</formula>
    </cfRule>
  </conditionalFormatting>
  <conditionalFormatting sqref="W40:X40">
    <cfRule type="cellIs" dxfId="51" priority="67" operator="greaterThan">
      <formula>0</formula>
    </cfRule>
  </conditionalFormatting>
  <conditionalFormatting sqref="Y40">
    <cfRule type="cellIs" dxfId="50" priority="66" operator="greaterThan">
      <formula>0</formula>
    </cfRule>
  </conditionalFormatting>
  <conditionalFormatting sqref="V40">
    <cfRule type="cellIs" dxfId="49" priority="68" operator="greaterThan">
      <formula>0</formula>
    </cfRule>
  </conditionalFormatting>
  <conditionalFormatting sqref="Y46">
    <cfRule type="cellIs" dxfId="48" priority="58" operator="greaterThan">
      <formula>0</formula>
    </cfRule>
  </conditionalFormatting>
  <conditionalFormatting sqref="Y46">
    <cfRule type="cellIs" dxfId="47" priority="57" operator="greaterThan">
      <formula>0</formula>
    </cfRule>
  </conditionalFormatting>
  <conditionalFormatting sqref="P46:T46">
    <cfRule type="cellIs" dxfId="46" priority="63" operator="greaterThan">
      <formula>0</formula>
    </cfRule>
  </conditionalFormatting>
  <conditionalFormatting sqref="U46">
    <cfRule type="cellIs" dxfId="45" priority="62" operator="greaterThan">
      <formula>0</formula>
    </cfRule>
  </conditionalFormatting>
  <conditionalFormatting sqref="W46:X46">
    <cfRule type="cellIs" dxfId="44" priority="60" operator="greaterThan">
      <formula>0</formula>
    </cfRule>
  </conditionalFormatting>
  <conditionalFormatting sqref="Y46">
    <cfRule type="cellIs" dxfId="43" priority="59" operator="greaterThan">
      <formula>0</formula>
    </cfRule>
  </conditionalFormatting>
  <conditionalFormatting sqref="V46">
    <cfRule type="cellIs" dxfId="42" priority="61" operator="greaterThan">
      <formula>0</formula>
    </cfRule>
  </conditionalFormatting>
  <conditionalFormatting sqref="Y52">
    <cfRule type="cellIs" dxfId="41" priority="51" operator="greaterThan">
      <formula>0</formula>
    </cfRule>
  </conditionalFormatting>
  <conditionalFormatting sqref="Y52">
    <cfRule type="cellIs" dxfId="40" priority="50" operator="greaterThan">
      <formula>0</formula>
    </cfRule>
  </conditionalFormatting>
  <conditionalFormatting sqref="P52:T52">
    <cfRule type="cellIs" dxfId="39" priority="56" operator="greaterThan">
      <formula>0</formula>
    </cfRule>
  </conditionalFormatting>
  <conditionalFormatting sqref="U52">
    <cfRule type="cellIs" dxfId="38" priority="55" operator="greaterThan">
      <formula>0</formula>
    </cfRule>
  </conditionalFormatting>
  <conditionalFormatting sqref="W52:X52">
    <cfRule type="cellIs" dxfId="37" priority="53" operator="greaterThan">
      <formula>0</formula>
    </cfRule>
  </conditionalFormatting>
  <conditionalFormatting sqref="Y52">
    <cfRule type="cellIs" dxfId="36" priority="52" operator="greaterThan">
      <formula>0</formula>
    </cfRule>
  </conditionalFormatting>
  <conditionalFormatting sqref="V52">
    <cfRule type="cellIs" dxfId="35" priority="54" operator="greaterThan">
      <formula>0</formula>
    </cfRule>
  </conditionalFormatting>
  <conditionalFormatting sqref="U54">
    <cfRule type="cellIs" dxfId="34" priority="41" operator="greaterThan">
      <formula>0</formula>
    </cfRule>
  </conditionalFormatting>
  <conditionalFormatting sqref="P54:T54">
    <cfRule type="cellIs" dxfId="33" priority="42" operator="greaterThan">
      <formula>0</formula>
    </cfRule>
  </conditionalFormatting>
  <conditionalFormatting sqref="V54">
    <cfRule type="cellIs" dxfId="32" priority="40" operator="greaterThan">
      <formula>0</formula>
    </cfRule>
  </conditionalFormatting>
  <conditionalFormatting sqref="W54:X54">
    <cfRule type="cellIs" dxfId="31" priority="39" operator="greaterThan">
      <formula>0</formula>
    </cfRule>
  </conditionalFormatting>
  <conditionalFormatting sqref="Y54">
    <cfRule type="cellIs" dxfId="30" priority="38" operator="greaterThan">
      <formula>0</formula>
    </cfRule>
  </conditionalFormatting>
  <conditionalFormatting sqref="Y54">
    <cfRule type="cellIs" dxfId="29" priority="37" operator="greaterThan">
      <formula>0</formula>
    </cfRule>
  </conditionalFormatting>
  <conditionalFormatting sqref="Y54">
    <cfRule type="cellIs" dxfId="28" priority="36" operator="greaterThan">
      <formula>0</formula>
    </cfRule>
  </conditionalFormatting>
  <conditionalFormatting sqref="U56">
    <cfRule type="cellIs" dxfId="27" priority="27" operator="greaterThan">
      <formula>0</formula>
    </cfRule>
  </conditionalFormatting>
  <conditionalFormatting sqref="P56:T56">
    <cfRule type="cellIs" dxfId="26" priority="28" operator="greaterThan">
      <formula>0</formula>
    </cfRule>
  </conditionalFormatting>
  <conditionalFormatting sqref="V56">
    <cfRule type="cellIs" dxfId="25" priority="26" operator="greaterThan">
      <formula>0</formula>
    </cfRule>
  </conditionalFormatting>
  <conditionalFormatting sqref="W56:X56">
    <cfRule type="cellIs" dxfId="24" priority="25" operator="greaterThan">
      <formula>0</formula>
    </cfRule>
  </conditionalFormatting>
  <conditionalFormatting sqref="Y56">
    <cfRule type="cellIs" dxfId="23" priority="24" operator="greaterThan">
      <formula>0</formula>
    </cfRule>
  </conditionalFormatting>
  <conditionalFormatting sqref="Y56">
    <cfRule type="cellIs" dxfId="22" priority="23" operator="greaterThan">
      <formula>0</formula>
    </cfRule>
  </conditionalFormatting>
  <conditionalFormatting sqref="Y56">
    <cfRule type="cellIs" dxfId="21" priority="22" operator="greaterThan">
      <formula>0</formula>
    </cfRule>
  </conditionalFormatting>
  <conditionalFormatting sqref="U57">
    <cfRule type="cellIs" dxfId="20" priority="20" operator="greaterThan">
      <formula>0</formula>
    </cfRule>
  </conditionalFormatting>
  <conditionalFormatting sqref="P57:T57">
    <cfRule type="cellIs" dxfId="19" priority="21" operator="greaterThan">
      <formula>0</formula>
    </cfRule>
  </conditionalFormatting>
  <conditionalFormatting sqref="V57">
    <cfRule type="cellIs" dxfId="18" priority="19" operator="greaterThan">
      <formula>0</formula>
    </cfRule>
  </conditionalFormatting>
  <conditionalFormatting sqref="W57:X57">
    <cfRule type="cellIs" dxfId="17" priority="18" operator="greaterThan">
      <formula>0</formula>
    </cfRule>
  </conditionalFormatting>
  <conditionalFormatting sqref="Y57">
    <cfRule type="cellIs" dxfId="16" priority="17" operator="greaterThan">
      <formula>0</formula>
    </cfRule>
  </conditionalFormatting>
  <conditionalFormatting sqref="Y57">
    <cfRule type="cellIs" dxfId="15" priority="16" operator="greaterThan">
      <formula>0</formula>
    </cfRule>
  </conditionalFormatting>
  <conditionalFormatting sqref="Y57">
    <cfRule type="cellIs" dxfId="14" priority="15" operator="greaterThan">
      <formula>0</formula>
    </cfRule>
  </conditionalFormatting>
  <conditionalFormatting sqref="U58">
    <cfRule type="cellIs" dxfId="13" priority="13" operator="greaterThan">
      <formula>0</formula>
    </cfRule>
  </conditionalFormatting>
  <conditionalFormatting sqref="P58:T58">
    <cfRule type="cellIs" dxfId="12" priority="14" operator="greaterThan">
      <formula>0</formula>
    </cfRule>
  </conditionalFormatting>
  <conditionalFormatting sqref="V58">
    <cfRule type="cellIs" dxfId="11" priority="12" operator="greaterThan">
      <formula>0</formula>
    </cfRule>
  </conditionalFormatting>
  <conditionalFormatting sqref="W58:X58">
    <cfRule type="cellIs" dxfId="10" priority="11" operator="greaterThan">
      <formula>0</formula>
    </cfRule>
  </conditionalFormatting>
  <conditionalFormatting sqref="Y58">
    <cfRule type="cellIs" dxfId="9" priority="10" operator="greaterThan">
      <formula>0</formula>
    </cfRule>
  </conditionalFormatting>
  <conditionalFormatting sqref="Y58">
    <cfRule type="cellIs" dxfId="8" priority="9" operator="greaterThan">
      <formula>0</formula>
    </cfRule>
  </conditionalFormatting>
  <conditionalFormatting sqref="Y58">
    <cfRule type="cellIs" dxfId="7" priority="8" operator="greaterThan">
      <formula>0</formula>
    </cfRule>
  </conditionalFormatting>
  <conditionalFormatting sqref="U55">
    <cfRule type="cellIs" dxfId="6" priority="6" operator="greaterThan">
      <formula>0</formula>
    </cfRule>
  </conditionalFormatting>
  <conditionalFormatting sqref="P55:T55">
    <cfRule type="cellIs" dxfId="5" priority="7" operator="greaterThan">
      <formula>0</formula>
    </cfRule>
  </conditionalFormatting>
  <conditionalFormatting sqref="V55">
    <cfRule type="cellIs" dxfId="4" priority="5" operator="greaterThan">
      <formula>0</formula>
    </cfRule>
  </conditionalFormatting>
  <conditionalFormatting sqref="W55:X55">
    <cfRule type="cellIs" dxfId="3" priority="4" operator="greaterThan">
      <formula>0</formula>
    </cfRule>
  </conditionalFormatting>
  <conditionalFormatting sqref="Y55">
    <cfRule type="cellIs" dxfId="2" priority="3" operator="greaterThan">
      <formula>0</formula>
    </cfRule>
  </conditionalFormatting>
  <conditionalFormatting sqref="Y55">
    <cfRule type="cellIs" dxfId="1" priority="2" operator="greaterThan">
      <formula>0</formula>
    </cfRule>
  </conditionalFormatting>
  <conditionalFormatting sqref="Y55">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6" sqref="B46"/>
    </sheetView>
  </sheetViews>
  <sheetFormatPr defaultColWidth="9.140625" defaultRowHeight="15" x14ac:dyDescent="0.25"/>
  <cols>
    <col min="1" max="1" width="9.140625" style="91"/>
    <col min="2" max="2" width="189.7109375" style="93" customWidth="1"/>
    <col min="3" max="16384" width="9.140625" style="91"/>
  </cols>
  <sheetData>
    <row r="3" spans="2:2" ht="46.5" x14ac:dyDescent="0.25">
      <c r="B3" s="92" t="s">
        <v>66</v>
      </c>
    </row>
    <row r="6" spans="2:2" ht="60" x14ac:dyDescent="0.25">
      <c r="B6" s="93" t="s">
        <v>84</v>
      </c>
    </row>
    <row r="7" spans="2:2" x14ac:dyDescent="0.25">
      <c r="B7" s="93" t="s">
        <v>50</v>
      </c>
    </row>
    <row r="8" spans="2:2" ht="30" x14ac:dyDescent="0.25">
      <c r="B8" s="93" t="s">
        <v>76</v>
      </c>
    </row>
    <row r="9" spans="2:2" x14ac:dyDescent="0.25">
      <c r="B9" s="93" t="s">
        <v>48</v>
      </c>
    </row>
    <row r="10" spans="2:2" ht="32.25" x14ac:dyDescent="0.25">
      <c r="B10" s="93" t="s">
        <v>79</v>
      </c>
    </row>
    <row r="11" spans="2:2" x14ac:dyDescent="0.25">
      <c r="B11" s="93" t="s">
        <v>36</v>
      </c>
    </row>
    <row r="12" spans="2:2" ht="30" x14ac:dyDescent="0.25">
      <c r="B12" s="93" t="s">
        <v>51</v>
      </c>
    </row>
    <row r="13" spans="2:2" x14ac:dyDescent="0.25">
      <c r="B13" s="93" t="s">
        <v>36</v>
      </c>
    </row>
    <row r="14" spans="2:2" x14ac:dyDescent="0.25">
      <c r="B14" s="93" t="s">
        <v>52</v>
      </c>
    </row>
    <row r="15" spans="2:2" x14ac:dyDescent="0.25">
      <c r="B15" s="93" t="s">
        <v>49</v>
      </c>
    </row>
    <row r="16" spans="2:2" ht="30" x14ac:dyDescent="0.25">
      <c r="B16" s="112" t="s">
        <v>75</v>
      </c>
    </row>
    <row r="17" spans="2:2" x14ac:dyDescent="0.25">
      <c r="B17" s="93" t="s">
        <v>36</v>
      </c>
    </row>
    <row r="18" spans="2:2" ht="30" x14ac:dyDescent="0.25">
      <c r="B18" s="93" t="s">
        <v>77</v>
      </c>
    </row>
    <row r="20" spans="2:2" x14ac:dyDescent="0.25">
      <c r="B20" s="93" t="s">
        <v>74</v>
      </c>
    </row>
    <row r="21" spans="2:2" x14ac:dyDescent="0.25">
      <c r="B21" s="93" t="s">
        <v>36</v>
      </c>
    </row>
    <row r="22" spans="2:2" x14ac:dyDescent="0.25">
      <c r="B22" s="93" t="s">
        <v>53</v>
      </c>
    </row>
    <row r="23" spans="2:2" x14ac:dyDescent="0.25">
      <c r="B23" s="93" t="s">
        <v>47</v>
      </c>
    </row>
    <row r="24" spans="2:2" ht="30" x14ac:dyDescent="0.25">
      <c r="B24" s="93" t="s">
        <v>78</v>
      </c>
    </row>
    <row r="26" spans="2:2" x14ac:dyDescent="0.25">
      <c r="B26" s="93" t="s">
        <v>54</v>
      </c>
    </row>
    <row r="27" spans="2:2" x14ac:dyDescent="0.25">
      <c r="B27" s="93" t="s">
        <v>36</v>
      </c>
    </row>
    <row r="28" spans="2:2" ht="30" x14ac:dyDescent="0.25">
      <c r="B28" s="93" t="s">
        <v>55</v>
      </c>
    </row>
    <row r="29" spans="2:2" x14ac:dyDescent="0.25">
      <c r="B29" s="93" t="s">
        <v>47</v>
      </c>
    </row>
    <row r="30" spans="2:2" x14ac:dyDescent="0.25">
      <c r="B30" s="93" t="s">
        <v>56</v>
      </c>
    </row>
    <row r="32" spans="2:2" x14ac:dyDescent="0.25">
      <c r="B32" s="93" t="s">
        <v>57</v>
      </c>
    </row>
    <row r="33" spans="2:2" x14ac:dyDescent="0.25">
      <c r="B33" s="93" t="s">
        <v>36</v>
      </c>
    </row>
    <row r="34" spans="2:2" ht="30" x14ac:dyDescent="0.25">
      <c r="B34" s="93" t="s">
        <v>58</v>
      </c>
    </row>
    <row r="36" spans="2:2" x14ac:dyDescent="0.25">
      <c r="B36" s="93" t="s">
        <v>59</v>
      </c>
    </row>
    <row r="37" spans="2:2" x14ac:dyDescent="0.25">
      <c r="B37" s="93" t="s">
        <v>60</v>
      </c>
    </row>
    <row r="38" spans="2:2" x14ac:dyDescent="0.25">
      <c r="B38" s="93" t="s">
        <v>61</v>
      </c>
    </row>
    <row r="39" spans="2:2" x14ac:dyDescent="0.25">
      <c r="B39" s="93" t="s">
        <v>36</v>
      </c>
    </row>
    <row r="40" spans="2:2" x14ac:dyDescent="0.25">
      <c r="B40" s="93" t="s">
        <v>62</v>
      </c>
    </row>
    <row r="41" spans="2:2" x14ac:dyDescent="0.25">
      <c r="B41" s="93" t="s">
        <v>36</v>
      </c>
    </row>
    <row r="42" spans="2:2" ht="45" x14ac:dyDescent="0.25">
      <c r="B42" s="93" t="s">
        <v>63</v>
      </c>
    </row>
    <row r="43" spans="2:2" x14ac:dyDescent="0.25">
      <c r="B43" s="93" t="s">
        <v>36</v>
      </c>
    </row>
    <row r="44" spans="2:2" x14ac:dyDescent="0.25">
      <c r="B44" s="93" t="s">
        <v>64</v>
      </c>
    </row>
    <row r="45" spans="2:2" x14ac:dyDescent="0.25">
      <c r="B45" s="93" t="s">
        <v>36</v>
      </c>
    </row>
    <row r="46" spans="2:2" ht="30" x14ac:dyDescent="0.25">
      <c r="B46" s="116" t="s">
        <v>86</v>
      </c>
    </row>
    <row r="48" spans="2:2" x14ac:dyDescent="0.25">
      <c r="B48" s="93" t="s">
        <v>65</v>
      </c>
    </row>
  </sheetData>
  <sheetProtection algorithmName="SHA-512" hashValue="YRJTFPWQ9abe3q1GueowBVMEsqjUW+S6WxgkebHnR/umlJdh1Gt4/Ccywc9WFEzdensqhoEWU+eXs0cbsMDSrA==" saltValue="D+Y3LLAShbquBR/h3NqWI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s="108" t="s">
        <v>83</v>
      </c>
    </row>
    <row r="3" spans="3:12" x14ac:dyDescent="0.25">
      <c r="C3" s="108" t="s">
        <v>82</v>
      </c>
    </row>
    <row r="4" spans="3:12" x14ac:dyDescent="0.25">
      <c r="C4" s="108" t="s">
        <v>88</v>
      </c>
    </row>
    <row r="7" spans="3:12" x14ac:dyDescent="0.25">
      <c r="C7" t="s">
        <v>46</v>
      </c>
    </row>
    <row r="9" spans="3:12" x14ac:dyDescent="0.25">
      <c r="C9" s="109"/>
      <c r="D9" s="111" t="s">
        <v>80</v>
      </c>
      <c r="E9" s="78" t="s">
        <v>67</v>
      </c>
      <c r="F9" s="78" t="s">
        <v>67</v>
      </c>
      <c r="G9" s="78" t="s">
        <v>67</v>
      </c>
      <c r="H9" s="78" t="s">
        <v>67</v>
      </c>
      <c r="I9" s="78" t="s">
        <v>67</v>
      </c>
      <c r="J9" s="78" t="s">
        <v>67</v>
      </c>
      <c r="K9" s="78" t="s">
        <v>67</v>
      </c>
      <c r="L9" s="78" t="s">
        <v>67</v>
      </c>
    </row>
    <row r="10" spans="3:12" x14ac:dyDescent="0.25">
      <c r="C10" s="110" t="s">
        <v>72</v>
      </c>
      <c r="D10" s="113">
        <v>12</v>
      </c>
      <c r="E10" s="78"/>
      <c r="F10" s="78"/>
      <c r="G10" s="78"/>
      <c r="H10" s="78"/>
      <c r="I10" s="78"/>
      <c r="J10" s="78"/>
      <c r="K10" s="78"/>
      <c r="L10" s="78"/>
    </row>
    <row r="11" spans="3:12" x14ac:dyDescent="0.25">
      <c r="C11" s="110" t="s">
        <v>73</v>
      </c>
      <c r="D11" s="113">
        <v>13</v>
      </c>
      <c r="E11" s="78"/>
      <c r="F11" s="78"/>
      <c r="G11" s="78"/>
      <c r="H11" s="78"/>
      <c r="I11" s="78"/>
      <c r="J11" s="78"/>
      <c r="K11" s="78"/>
      <c r="L11" s="78"/>
    </row>
    <row r="13" spans="3:12" x14ac:dyDescent="0.25">
      <c r="C13" s="108" t="s">
        <v>39</v>
      </c>
      <c r="D13" s="108"/>
      <c r="E13" s="108"/>
      <c r="F13" s="108" t="s">
        <v>89</v>
      </c>
      <c r="G13" s="108"/>
    </row>
    <row r="14" spans="3:12" x14ac:dyDescent="0.25">
      <c r="C14" s="117" t="s">
        <v>40</v>
      </c>
      <c r="D14" s="108"/>
      <c r="E14" s="108"/>
      <c r="F14" s="108" t="s">
        <v>90</v>
      </c>
      <c r="G14" s="108"/>
    </row>
    <row r="15" spans="3:12" x14ac:dyDescent="0.25">
      <c r="C15" s="108"/>
      <c r="D15" s="108"/>
      <c r="E15" s="108"/>
      <c r="F15" s="108"/>
      <c r="G15" s="108"/>
    </row>
    <row r="16" spans="3:12" x14ac:dyDescent="0.25">
      <c r="C16" s="108" t="s">
        <v>69</v>
      </c>
      <c r="D16" s="108"/>
      <c r="E16" s="108"/>
      <c r="F16" s="108" t="s">
        <v>91</v>
      </c>
      <c r="G16" s="108"/>
    </row>
    <row r="17" spans="3:7" x14ac:dyDescent="0.25">
      <c r="C17" s="108" t="s">
        <v>70</v>
      </c>
      <c r="D17" s="108"/>
      <c r="E17" s="108"/>
      <c r="F17" s="108" t="s">
        <v>92</v>
      </c>
      <c r="G17" s="108"/>
    </row>
  </sheetData>
  <sheetProtection algorithmName="SHA-512" hashValue="5dvqcnDOYJWfs+lLo+yHUrSXjJs6457ERTRf1GCkKxJBC1MkxL1uw14mCsEiwXluZfCQu4R3Ns9moSg54Ie0hA==" saltValue="HuvhXkd3EJ72Z0tO1xTYO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2018-07-10T16:21:00Z</cp:lastPrinted>
  <dcterms:created xsi:type="dcterms:W3CDTF">2015-06-15T13:20:29Z</dcterms:created>
  <dcterms:modified xsi:type="dcterms:W3CDTF">2020-11-30T14:01:32Z</dcterms:modified>
</cp:coreProperties>
</file>