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24226"/>
  <mc:AlternateContent xmlns:mc="http://schemas.openxmlformats.org/markup-compatibility/2006">
    <mc:Choice Requires="x15">
      <x15ac:absPath xmlns:x15ac="http://schemas.microsoft.com/office/spreadsheetml/2010/11/ac" url="C:\Users\quack\Dropbox\After School Club\booking forms jan - mar 21\ready to upload\Apr Jul Booking forms 2021\"/>
    </mc:Choice>
  </mc:AlternateContent>
  <xr:revisionPtr revIDLastSave="0" documentId="13_ncr:1_{4332A815-6948-41AB-85C1-BD73C29EDD3D}" xr6:coauthVersionLast="46" xr6:coauthVersionMax="46" xr10:uidLastSave="{00000000-0000-0000-0000-000000000000}"/>
  <bookViews>
    <workbookView xWindow="-108" yWindow="-108" windowWidth="23256" windowHeight="12576" xr2:uid="{00000000-000D-0000-FFFF-FFFF00000000}"/>
  </bookViews>
  <sheets>
    <sheet name="BOOKING FORM" sheetId="3" r:id="rId1"/>
    <sheet name="Terms and Conditions" sheetId="7" r:id="rId2"/>
    <sheet name="PRICES" sheetId="5" r:id="rId3"/>
  </sheets>
  <definedNames>
    <definedName name="_xlnm.Print_Area" localSheetId="0">'BOOKING FORM'!$B$2:$Z$73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4" i="3" l="1"/>
  <c r="O55" i="3" s="1"/>
  <c r="O56" i="3" s="1"/>
  <c r="O57" i="3" s="1"/>
  <c r="O58" i="3" s="1"/>
  <c r="P65" i="3" l="1"/>
  <c r="P67" i="3" s="1"/>
  <c r="Q65" i="3"/>
  <c r="Q67" i="3" s="1"/>
  <c r="R65" i="3"/>
  <c r="R66" i="3" s="1"/>
  <c r="S65" i="3"/>
  <c r="S66" i="3" s="1"/>
  <c r="T65" i="3"/>
  <c r="T67" i="3" s="1"/>
  <c r="U65" i="3"/>
  <c r="U67" i="3" s="1"/>
  <c r="V65" i="3"/>
  <c r="V66" i="3" s="1"/>
  <c r="W65" i="3"/>
  <c r="W66" i="3" s="1"/>
  <c r="X65" i="3"/>
  <c r="X66" i="3" s="1"/>
  <c r="Y65" i="3"/>
  <c r="Y67" i="3" s="1"/>
  <c r="O19" i="3"/>
  <c r="O20" i="3" s="1"/>
  <c r="O21" i="3" s="1"/>
  <c r="O22" i="3" s="1"/>
  <c r="O24" i="3" s="1"/>
  <c r="O25" i="3" s="1"/>
  <c r="O26" i="3" s="1"/>
  <c r="O27" i="3" s="1"/>
  <c r="O28" i="3" s="1"/>
  <c r="O30" i="3" s="1"/>
  <c r="O31" i="3" s="1"/>
  <c r="O32" i="3" s="1"/>
  <c r="O33" i="3" s="1"/>
  <c r="O34" i="3" s="1"/>
  <c r="O36" i="3" s="1"/>
  <c r="O37" i="3" s="1"/>
  <c r="O38" i="3" s="1"/>
  <c r="O39" i="3" s="1"/>
  <c r="O40" i="3" s="1"/>
  <c r="O42" i="3" s="1"/>
  <c r="O43" i="3" s="1"/>
  <c r="O44" i="3" s="1"/>
  <c r="O45" i="3" s="1"/>
  <c r="O46" i="3" s="1"/>
  <c r="O48" i="3" s="1"/>
  <c r="O49" i="3" s="1"/>
  <c r="O50" i="3" s="1"/>
  <c r="O51" i="3" s="1"/>
  <c r="O52" i="3" s="1"/>
  <c r="H71" i="3"/>
  <c r="H74" i="3" s="1"/>
  <c r="H70" i="3"/>
  <c r="F66" i="3"/>
  <c r="F72" i="3" s="1"/>
  <c r="F65" i="3"/>
  <c r="F69" i="3" s="1"/>
  <c r="N7" i="3"/>
  <c r="N6" i="3"/>
  <c r="N5" i="3"/>
  <c r="Q16" i="3"/>
  <c r="I24" i="3" s="1"/>
  <c r="R16" i="3"/>
  <c r="S16" i="3"/>
  <c r="T16" i="3"/>
  <c r="U16" i="3"/>
  <c r="V16" i="3"/>
  <c r="W16" i="3"/>
  <c r="X16" i="3"/>
  <c r="P16" i="3"/>
  <c r="H24" i="3" s="1"/>
  <c r="Y66" i="3" l="1"/>
  <c r="U66" i="3"/>
  <c r="Q66" i="3"/>
  <c r="P66" i="3"/>
  <c r="X67" i="3"/>
  <c r="W67" i="3"/>
  <c r="S67" i="3"/>
  <c r="T66" i="3"/>
  <c r="V67" i="3"/>
  <c r="R67" i="3"/>
  <c r="I66" i="3" l="1"/>
  <c r="J73" i="3" s="1"/>
  <c r="J74" i="3" s="1"/>
  <c r="I65" i="3"/>
  <c r="J70" i="3" s="1"/>
  <c r="J71" i="3" s="1"/>
</calcChain>
</file>

<file path=xl/sharedStrings.xml><?xml version="1.0" encoding="utf-8"?>
<sst xmlns="http://schemas.openxmlformats.org/spreadsheetml/2006/main" count="145" uniqueCount="92">
  <si>
    <t>Mon</t>
  </si>
  <si>
    <t>Tues</t>
  </si>
  <si>
    <t>Weds</t>
  </si>
  <si>
    <t>Thurs</t>
  </si>
  <si>
    <t>Fri</t>
  </si>
  <si>
    <t>DATE</t>
  </si>
  <si>
    <t>SESSION</t>
  </si>
  <si>
    <t>Childs Name</t>
  </si>
  <si>
    <t>BOX A</t>
  </si>
  <si>
    <t>BOX B</t>
  </si>
  <si>
    <t>BOX C</t>
  </si>
  <si>
    <t>BOX D</t>
  </si>
  <si>
    <t>EXAMPLE</t>
  </si>
  <si>
    <t>Parents Name</t>
  </si>
  <si>
    <t>Contact Number</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</si>
  <si>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</si>
  <si>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</si>
  <si>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</si>
  <si>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</si>
  <si>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</si>
  <si>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</si>
  <si>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</si>
  <si>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</si>
  <si>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</si>
  <si>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</si>
  <si>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</si>
  <si>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</si>
  <si>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</si>
  <si>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</si>
  <si>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</si>
  <si>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</si>
  <si>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</si>
  <si>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</si>
  <si>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</si>
  <si>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</si>
  <si>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</si>
  <si>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</si>
  <si>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</si>
  <si>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</si>
  <si>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</si>
  <si>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</si>
  <si>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</si>
  <si>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</si>
  <si>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</si>
  <si>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</si>
  <si>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</si>
  <si>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</si>
  <si>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</si>
  <si>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</si>
  <si>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</si>
  <si>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</si>
  <si>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</si>
  <si>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</si>
  <si>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</si>
  <si>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</si>
  <si>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</si>
  <si>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</si>
  <si>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</si>
  <si>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</si>
  <si>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</si>
  <si>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</si>
  <si>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</si>
  <si>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</si>
  <si>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</si>
  <si>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</si>
  <si>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</si>
  <si>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</si>
  <si>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4. Please read the Terms and Conditions ON NEXT TAB.</t>
  </si>
  <si>
    <t>1st Instalment Date</t>
  </si>
  <si>
    <t>2nd Instalment Date</t>
  </si>
  <si>
    <t xml:space="preserve">3. PLEASE LET US KNOW ABOUT OTHER CLUBS YOUR CHILD MAY COME FROM OR GO TO IN THE YELLOW BOX. </t>
  </si>
  <si>
    <t>Early Bird Rate</t>
  </si>
  <si>
    <t>Standard Rate</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</si>
  <si>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</si>
  <si>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</si>
  <si>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</si>
  <si>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</si>
  <si>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</si>
  <si>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</si>
  <si>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15.15 TO 18.00</t>
  </si>
  <si>
    <t>HIGH WYCOMBE C OF E SCHOOL</t>
  </si>
  <si>
    <t>QUACKERS AFTER SCHOOL CLUB AT</t>
  </si>
  <si>
    <r>
      <t>1.</t>
    </r>
    <r>
      <rPr>
        <sz val="7"/>
        <color theme="1"/>
        <rFont val="Times New Roman"/>
        <family val="1"/>
      </rPr>
      <t xml:space="preserve">       </t>
    </r>
    <r>
      <rPr>
        <sz val="11"/>
        <color theme="1"/>
        <rFont val="Calibri"/>
        <family val="2"/>
        <scheme val="minor"/>
      </rPr>
      <t xml:space="preserve">CANCELLATION POLICY Because our aim is to always have space available (SUBJECT TO ROOM SIZE)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</si>
  <si>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Name of Person making this booking who accepts our T&amp;C's</t>
  </si>
  <si>
    <t>CHILDS SCHOOL YEAR IN SEP 20</t>
  </si>
  <si>
    <t xml:space="preserve">21. PAYMENT AS SHOWN MUST BE MADE ON TIME TO QUALIFY FOR THE EARLY BIRD RATE. SHOULD YOUR ACCOUNT BECOME OVERDUE BY MORE THAN 7 DAYS (ALLOWING FOR VOUCHER PAYMENTS TO REACH US, SEE POINT 10 OF OUR TERMS AND CONDITIONS)  WE WILL RECALCULATE YOUR INVOICE BASED ON OUR STANDARD PRICES. </t>
  </si>
  <si>
    <r>
      <rPr>
        <sz val="24"/>
        <color rgb="FFFF0000"/>
        <rFont val="Calibri"/>
        <family val="2"/>
        <scheme val="minor"/>
      </rPr>
      <t>PAYMENT AS SHOWN MUST BE MADE ON TIME TO QUALIFY FOR THE EARLY BIRD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(SUBJECT TO ROOM SIZE)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</si>
  <si>
    <t>JUNE-JULY 2021</t>
  </si>
  <si>
    <t>21st May 2021</t>
  </si>
  <si>
    <t>20th May 2021</t>
  </si>
  <si>
    <t>1st June 2021</t>
  </si>
  <si>
    <t>1st July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</si>
</sst>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38"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b/>
      <sz val="7"/>
      <color theme="1"/>
      <name val="Times New Roman"/>
      <family val="1"/>
    </font>
    <font>
      <sz val="24"/>
      <color rgb="FFFF0000"/>
      <name val="Calibri"/>
      <family val="2"/>
      <scheme val="minor"/>
    </font>
    <font>
      <sz val="24"/>
      <color rgb="FF7030A0"/>
      <name val="Calibri"/>
      <family val="2"/>
      <scheme val="minor"/>
    </font>
    <font>
      <b/>
      <sz val="11"/>
      <color rgb="FFFF000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207">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164" fontId="0" fillId="0" borderId="1" xfId="0" applyNumberFormat="1" applyBorder="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0" fillId="0" borderId="0" xfId="0"/>
    <xf numFmtId="164" fontId="0" fillId="0" borderId="7" xfId="0" applyNumberFormat="1" applyBorder="1"/>
    <xf numFmtId="164" fontId="0" fillId="0" borderId="18" xfId="0" applyNumberFormat="1" applyBorder="1"/>
    <xf numFmtId="0" fontId="11" fillId="11" borderId="1" xfId="0" applyFont="1" applyFill="1" applyBorder="1" applyAlignment="1" applyProtection="1">
      <alignment horizontal="center" vertical="center"/>
      <protection locked="0"/>
    </xf>
    <xf numFmtId="0" fontId="1" fillId="0" borderId="0" xfId="0" applyFont="1" applyAlignment="1">
      <alignment vertical="center" wrapText="1"/>
    </xf>
    <xf numFmtId="0" fontId="0" fillId="0" borderId="1" xfId="0" applyFont="1" applyBorder="1" applyAlignment="1">
      <alignment horizontal="center" wrapText="1"/>
    </xf>
    <xf numFmtId="8" fontId="0" fillId="0" borderId="1" xfId="0" applyNumberFormat="1" applyFont="1" applyBorder="1" applyAlignment="1">
      <alignment horizontal="center" wrapText="1"/>
    </xf>
    <xf numFmtId="0" fontId="11" fillId="14" borderId="1" xfId="0" applyFont="1" applyFill="1" applyBorder="1" applyAlignment="1" applyProtection="1">
      <alignment horizontal="center" vertical="center"/>
      <protection locked="0"/>
    </xf>
    <xf numFmtId="0" fontId="0" fillId="8" borderId="13" xfId="0" applyFill="1" applyBorder="1" applyAlignment="1" applyProtection="1">
      <alignment horizontal="center"/>
    </xf>
    <xf numFmtId="0" fontId="0" fillId="8" borderId="14" xfId="0" applyFill="1" applyBorder="1" applyAlignment="1" applyProtection="1">
      <alignment horizontal="center"/>
    </xf>
    <xf numFmtId="0" fontId="9" fillId="8" borderId="19" xfId="0" applyFont="1" applyFill="1" applyBorder="1" applyAlignment="1" applyProtection="1">
      <alignment horizontal="left"/>
    </xf>
    <xf numFmtId="0" fontId="14" fillId="8" borderId="0" xfId="0" applyFont="1" applyFill="1" applyBorder="1" applyAlignment="1" applyProtection="1">
      <alignment horizontal="center"/>
    </xf>
    <xf numFmtId="0" fontId="14" fillId="8" borderId="20" xfId="0" applyFont="1" applyFill="1" applyBorder="1" applyAlignment="1" applyProtection="1">
      <alignment horizontal="center"/>
    </xf>
    <xf numFmtId="0" fontId="0" fillId="8" borderId="0" xfId="0" applyFill="1" applyBorder="1" applyAlignment="1" applyProtection="1">
      <alignment horizontal="center"/>
    </xf>
    <xf numFmtId="0" fontId="0" fillId="8" borderId="20" xfId="0" applyFill="1" applyBorder="1" applyAlignment="1" applyProtection="1">
      <alignment horizontal="center"/>
    </xf>
    <xf numFmtId="0" fontId="0" fillId="8" borderId="0" xfId="0" applyFill="1" applyBorder="1" applyAlignment="1" applyProtection="1"/>
    <xf numFmtId="0" fontId="0" fillId="8" borderId="20" xfId="0" applyFill="1" applyBorder="1" applyProtection="1"/>
    <xf numFmtId="0" fontId="23" fillId="8" borderId="0" xfId="0" applyFont="1" applyFill="1" applyBorder="1" applyAlignment="1" applyProtection="1">
      <alignment horizontal="center"/>
    </xf>
    <xf numFmtId="0" fontId="23" fillId="8" borderId="20" xfId="0" applyFont="1" applyFill="1" applyBorder="1" applyAlignment="1" applyProtection="1">
      <alignment horizontal="center"/>
    </xf>
    <xf numFmtId="0" fontId="0" fillId="8" borderId="16" xfId="0" applyFill="1" applyBorder="1" applyAlignment="1" applyProtection="1"/>
    <xf numFmtId="0" fontId="0" fillId="8" borderId="17" xfId="0" applyFill="1" applyBorder="1" applyProtection="1"/>
    <xf numFmtId="0" fontId="37" fillId="0" borderId="0" xfId="0" applyFont="1" applyAlignment="1">
      <alignment wrapText="1"/>
    </xf>
    <xf numFmtId="8" fontId="29" fillId="10" borderId="0" xfId="0" applyNumberFormat="1" applyFont="1" applyFill="1" applyBorder="1" applyProtection="1"/>
    <xf numFmtId="0" fontId="29" fillId="10" borderId="0" xfId="0" applyFont="1" applyFill="1" applyBorder="1" applyProtection="1">
      <protection locked="0"/>
    </xf>
    <xf numFmtId="0" fontId="14" fillId="10" borderId="0" xfId="0" applyFont="1" applyFill="1" applyAlignment="1">
      <alignment horizontal="center"/>
    </xf>
    <xf numFmtId="164" fontId="0" fillId="0" borderId="0" xfId="0" applyNumberFormat="1"/>
    <xf numFmtId="0" fontId="20" fillId="14" borderId="1"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3" xfId="0" applyFont="1" applyBorder="1" applyAlignment="1">
      <alignment horizontal="center"/>
    </xf>
    <xf numFmtId="0" fontId="14" fillId="0" borderId="15" xfId="0" applyFont="1" applyBorder="1" applyAlignment="1">
      <alignment horizontal="center"/>
    </xf>
    <xf numFmtId="0" fontId="14" fillId="0" borderId="16" xfId="0" applyFont="1" applyBorder="1" applyAlignment="1">
      <alignment horizontal="center"/>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3" xfId="0" applyFont="1" applyBorder="1" applyAlignment="1">
      <alignment horizontal="center" wrapText="1"/>
    </xf>
    <xf numFmtId="0" fontId="14" fillId="0" borderId="15" xfId="0" applyFont="1" applyBorder="1" applyAlignment="1">
      <alignment horizontal="center" wrapText="1"/>
    </xf>
    <xf numFmtId="0" fontId="14" fillId="0" borderId="16" xfId="0" applyFont="1" applyBorder="1" applyAlignment="1">
      <alignment horizontal="center" wrapText="1"/>
    </xf>
    <xf numFmtId="0" fontId="11" fillId="5" borderId="0" xfId="0" applyFont="1" applyFill="1" applyBorder="1" applyAlignment="1" applyProtection="1">
      <alignment vertical="center" wrapTex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0" fillId="5" borderId="0" xfId="0" applyFont="1" applyFill="1" applyBorder="1" applyAlignment="1" applyProtection="1">
      <alignment vertical="center" wrapText="1"/>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21" fillId="11" borderId="29" xfId="0" applyFont="1" applyFill="1" applyBorder="1" applyAlignment="1" applyProtection="1">
      <alignment horizontal="center" vertical="center"/>
    </xf>
    <xf numFmtId="0" fontId="0" fillId="0" borderId="9" xfId="0" applyBorder="1" applyAlignment="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16" fillId="8" borderId="12" xfId="0" applyFont="1" applyFill="1" applyBorder="1" applyAlignment="1" applyProtection="1">
      <alignment horizontal="center" vertical="center"/>
    </xf>
    <xf numFmtId="0" fontId="0" fillId="8" borderId="13" xfId="0" applyFill="1" applyBorder="1" applyAlignment="1" applyProtection="1">
      <alignment horizontal="center" vertical="center"/>
    </xf>
    <xf numFmtId="0" fontId="0" fillId="8" borderId="14" xfId="0" applyFill="1" applyBorder="1" applyAlignment="1" applyProtection="1">
      <alignment horizontal="center" vertical="center"/>
    </xf>
    <xf numFmtId="0" fontId="24" fillId="8" borderId="19" xfId="0" applyFont="1" applyFill="1" applyBorder="1" applyAlignment="1" applyProtection="1">
      <alignment horizontal="center" wrapText="1"/>
    </xf>
    <xf numFmtId="0" fontId="22" fillId="8" borderId="0" xfId="0" applyFont="1" applyFill="1" applyBorder="1" applyAlignment="1" applyProtection="1">
      <alignment horizontal="center" wrapText="1"/>
    </xf>
    <xf numFmtId="0" fontId="22" fillId="8" borderId="20" xfId="0" applyFont="1" applyFill="1" applyBorder="1" applyAlignment="1" applyProtection="1">
      <alignment horizontal="center" wrapText="1"/>
    </xf>
    <xf numFmtId="0" fontId="22" fillId="8" borderId="15" xfId="0" applyFont="1" applyFill="1" applyBorder="1" applyAlignment="1" applyProtection="1">
      <alignment horizontal="center" wrapText="1"/>
    </xf>
    <xf numFmtId="0" fontId="22" fillId="8" borderId="16" xfId="0" applyFont="1" applyFill="1" applyBorder="1" applyAlignment="1" applyProtection="1">
      <alignment horizontal="center" wrapText="1"/>
    </xf>
    <xf numFmtId="0" fontId="22" fillId="8" borderId="17" xfId="0" applyFont="1" applyFill="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cellXfs>
  <cellStyles count="1">
    <cellStyle name="Normal" xfId="0" builtinId="0"/>
  </cellStyles>
  <dxfs count="12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8F8F8"/>
      <color rgb="FFFFFF99"/>
      <color rgb="FF99FF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6"/>
  <sheetViews>
    <sheetView showGridLines="0" tabSelected="1" topLeftCell="A16" zoomScale="50" zoomScaleNormal="50" workbookViewId="0">
      <selection activeCell="E35" sqref="E35:J37"/>
    </sheetView>
  </sheetViews>
  <sheetFormatPr defaultColWidth="9.109375" defaultRowHeight="14.4" x14ac:dyDescent="0.3"/>
  <cols>
    <col min="1" max="1" width="3.109375" style="7" customWidth="1"/>
    <col min="2" max="2" width="9.109375" style="7"/>
    <col min="3" max="4" width="3.6640625" style="7" customWidth="1"/>
    <col min="5" max="5" width="65" style="7" customWidth="1"/>
    <col min="6" max="6" width="14.44140625" style="7" customWidth="1"/>
    <col min="7" max="7" width="15.5546875" style="7" customWidth="1"/>
    <col min="8" max="10" width="21.6640625" style="7" customWidth="1"/>
    <col min="11" max="11" width="6.5546875" style="7" customWidth="1"/>
    <col min="12" max="12" width="6.33203125" style="7" customWidth="1"/>
    <col min="13" max="13" width="10" style="50" customWidth="1"/>
    <col min="14" max="14" width="18" style="7" customWidth="1"/>
    <col min="15" max="15" width="22.44140625" style="7" customWidth="1"/>
    <col min="16" max="16" width="22.44140625" style="7" bestFit="1" customWidth="1"/>
    <col min="17" max="17" width="22.44140625" style="7" hidden="1" customWidth="1"/>
    <col min="18" max="20" width="21.6640625" style="7" hidden="1" customWidth="1"/>
    <col min="21" max="24" width="18.44140625" style="7" hidden="1" customWidth="1"/>
    <col min="25" max="25" width="46" style="7" customWidth="1"/>
    <col min="26" max="16384" width="9.109375" style="7"/>
  </cols>
  <sheetData>
    <row r="1" spans="1:84" ht="15" thickBot="1" x14ac:dyDescent="0.35">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22</v>
      </c>
      <c r="CD1" t="s">
        <v>32</v>
      </c>
      <c r="CE1"/>
      <c r="CF1" t="s">
        <v>31</v>
      </c>
    </row>
    <row r="2" spans="1:84" x14ac:dyDescent="0.3">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23</v>
      </c>
      <c r="CD2" t="s">
        <v>33</v>
      </c>
    </row>
    <row r="3" spans="1:84" x14ac:dyDescent="0.3">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 thickBot="1" x14ac:dyDescent="0.35">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2" x14ac:dyDescent="1.1000000000000001">
      <c r="A5" s="5"/>
      <c r="B5" s="12"/>
      <c r="C5" s="4"/>
      <c r="D5" s="4"/>
      <c r="E5" s="60"/>
      <c r="F5" s="4"/>
      <c r="G5" s="4"/>
      <c r="H5" s="4"/>
      <c r="I5" s="33"/>
      <c r="J5" s="34"/>
      <c r="K5" s="34"/>
      <c r="L5" s="34"/>
      <c r="M5" s="62"/>
      <c r="N5" s="63" t="str">
        <f>PRICES!C2</f>
        <v>QUACKERS AFTER SCHOOL CLUB AT</v>
      </c>
      <c r="O5" s="34"/>
      <c r="P5" s="35"/>
      <c r="Q5" s="35"/>
      <c r="R5" s="4"/>
      <c r="S5" s="4"/>
      <c r="T5" s="99"/>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85">
      <c r="A6" s="5"/>
      <c r="B6" s="12"/>
      <c r="C6" s="4"/>
      <c r="D6" s="4"/>
      <c r="E6" s="61"/>
      <c r="F6" s="4"/>
      <c r="G6" s="4"/>
      <c r="H6" s="4"/>
      <c r="I6" s="36"/>
      <c r="J6" s="25"/>
      <c r="K6" s="25"/>
      <c r="L6" s="25"/>
      <c r="M6" s="64"/>
      <c r="N6" s="65" t="str">
        <f>PRICES!C3</f>
        <v>HIGH WYCOMBE C OF E SCHOOL</v>
      </c>
      <c r="O6" s="25"/>
      <c r="P6" s="37"/>
      <c r="Q6" s="37"/>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85">
      <c r="A7" s="5"/>
      <c r="B7" s="12"/>
      <c r="C7" s="4"/>
      <c r="D7" s="4"/>
      <c r="E7" s="61"/>
      <c r="F7" s="4"/>
      <c r="G7" s="4"/>
      <c r="H7" s="4"/>
      <c r="I7" s="36"/>
      <c r="J7" s="25"/>
      <c r="K7" s="25"/>
      <c r="L7" s="25"/>
      <c r="M7" s="64"/>
      <c r="N7" s="65" t="str">
        <f>PRICES!C4</f>
        <v>JUNE-JULY 2021</v>
      </c>
      <c r="O7" s="25"/>
      <c r="P7" s="37"/>
      <c r="Q7" s="37"/>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5">
      <c r="A8" s="5"/>
      <c r="B8" s="12"/>
      <c r="C8" s="4"/>
      <c r="D8" s="4"/>
      <c r="E8" s="4"/>
      <c r="F8" s="4"/>
      <c r="G8" s="4"/>
      <c r="H8" s="4"/>
      <c r="I8" s="66"/>
      <c r="J8" s="67"/>
      <c r="K8" s="67"/>
      <c r="L8" s="67"/>
      <c r="M8" s="68"/>
      <c r="N8" s="67"/>
      <c r="O8" s="67"/>
      <c r="P8" s="69"/>
      <c r="Q8" s="69"/>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3">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2" x14ac:dyDescent="1.1000000000000001">
      <c r="A10" s="5"/>
      <c r="B10" s="12"/>
      <c r="C10" s="4"/>
      <c r="D10" s="4"/>
      <c r="E10" s="99"/>
      <c r="F10" s="99"/>
      <c r="G10" s="99"/>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 thickBot="1" x14ac:dyDescent="0.35">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213" customHeight="1" thickBot="1" x14ac:dyDescent="0.65">
      <c r="A12" s="5"/>
      <c r="B12" s="12"/>
      <c r="C12" s="4"/>
      <c r="D12" s="4"/>
      <c r="E12" s="128" t="s">
        <v>86</v>
      </c>
      <c r="F12" s="129"/>
      <c r="G12" s="129"/>
      <c r="H12" s="129"/>
      <c r="I12" s="129"/>
      <c r="J12" s="129"/>
      <c r="K12" s="129"/>
      <c r="L12" s="129"/>
      <c r="M12" s="129"/>
      <c r="N12" s="129"/>
      <c r="O12" s="129"/>
      <c r="P12" s="129"/>
      <c r="Q12" s="129"/>
      <c r="R12" s="129"/>
      <c r="S12" s="129"/>
      <c r="T12" s="129"/>
      <c r="U12" s="129"/>
      <c r="V12" s="129"/>
      <c r="W12" s="129"/>
      <c r="X12" s="129"/>
      <c r="Y12" s="130"/>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3">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 thickBot="1" x14ac:dyDescent="0.35">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1.8" thickBot="1" x14ac:dyDescent="1.1499999999999999">
      <c r="A15" s="5"/>
      <c r="B15" s="12"/>
      <c r="C15" s="4"/>
      <c r="D15" s="15"/>
      <c r="E15" s="158"/>
      <c r="F15" s="158"/>
      <c r="G15" s="158"/>
      <c r="H15" s="158"/>
      <c r="I15" s="158"/>
      <c r="J15" s="158"/>
      <c r="K15" s="16"/>
      <c r="L15" s="4"/>
      <c r="M15" s="4"/>
      <c r="N15" s="13"/>
      <c r="O15" s="17"/>
      <c r="P15" s="159" t="s">
        <v>6</v>
      </c>
      <c r="Q15" s="160"/>
      <c r="R15" s="160"/>
      <c r="S15" s="161"/>
      <c r="T15" s="161"/>
      <c r="U15" s="161"/>
      <c r="V15" s="161"/>
      <c r="W15" s="162"/>
      <c r="X15" s="162"/>
      <c r="Y15" s="163"/>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4" x14ac:dyDescent="0.3">
      <c r="A16" s="5">
        <v>222</v>
      </c>
      <c r="B16" s="12"/>
      <c r="C16" s="4"/>
      <c r="D16" s="18"/>
      <c r="E16" s="164" t="s">
        <v>20</v>
      </c>
      <c r="F16" s="164"/>
      <c r="G16" s="164"/>
      <c r="H16" s="164"/>
      <c r="I16" s="164"/>
      <c r="J16" s="164"/>
      <c r="K16" s="19"/>
      <c r="L16" s="4"/>
      <c r="M16" s="4"/>
      <c r="N16" s="13"/>
      <c r="O16" s="4"/>
      <c r="P16" s="20" t="str">
        <f>PRICES!D9</f>
        <v>15.15 TO 18.00</v>
      </c>
      <c r="Q16" s="20" t="str">
        <f>PRICES!E9</f>
        <v>N/A</v>
      </c>
      <c r="R16" s="20" t="str">
        <f>PRICES!F9</f>
        <v>N/A</v>
      </c>
      <c r="S16" s="20" t="str">
        <f>PRICES!G9</f>
        <v>N/A</v>
      </c>
      <c r="T16" s="20" t="str">
        <f>PRICES!H9</f>
        <v>N/A</v>
      </c>
      <c r="U16" s="20" t="str">
        <f>PRICES!I9</f>
        <v>N/A</v>
      </c>
      <c r="V16" s="20" t="str">
        <f>PRICES!J9</f>
        <v>N/A</v>
      </c>
      <c r="W16" s="20" t="str">
        <f>PRICES!K9</f>
        <v>N/A</v>
      </c>
      <c r="X16" s="20" t="str">
        <f>PRICES!L9</f>
        <v>N/A</v>
      </c>
      <c r="Y16" s="21" t="s">
        <v>18</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45">
      <c r="A17" s="5"/>
      <c r="B17" s="12"/>
      <c r="C17" s="4"/>
      <c r="D17" s="18"/>
      <c r="E17" s="165" t="s">
        <v>30</v>
      </c>
      <c r="F17" s="165"/>
      <c r="G17" s="165"/>
      <c r="H17" s="165"/>
      <c r="I17" s="165"/>
      <c r="J17" s="165"/>
      <c r="K17" s="19"/>
      <c r="L17" s="4"/>
      <c r="M17" s="4"/>
      <c r="N17" s="166" t="s">
        <v>5</v>
      </c>
      <c r="O17" s="166"/>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4" x14ac:dyDescent="0.3">
      <c r="A18" s="5"/>
      <c r="B18" s="12"/>
      <c r="C18" s="4"/>
      <c r="D18" s="18"/>
      <c r="E18" s="165"/>
      <c r="F18" s="165"/>
      <c r="G18" s="165"/>
      <c r="H18" s="165"/>
      <c r="I18" s="165"/>
      <c r="J18" s="165"/>
      <c r="K18" s="19"/>
      <c r="L18" s="4"/>
      <c r="M18" s="4"/>
      <c r="N18" s="87" t="s">
        <v>0</v>
      </c>
      <c r="O18" s="88">
        <v>44354</v>
      </c>
      <c r="P18" s="127"/>
      <c r="Q18" s="107"/>
      <c r="R18" s="107"/>
      <c r="S18" s="107"/>
      <c r="T18" s="107"/>
      <c r="U18" s="107"/>
      <c r="V18" s="107"/>
      <c r="W18" s="107"/>
      <c r="X18" s="107"/>
      <c r="Y18" s="3"/>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3">
      <c r="A19" s="5"/>
      <c r="B19" s="12"/>
      <c r="C19" s="4"/>
      <c r="D19" s="18"/>
      <c r="E19" s="169" t="s">
        <v>42</v>
      </c>
      <c r="F19" s="169"/>
      <c r="G19" s="169"/>
      <c r="H19" s="169"/>
      <c r="I19" s="169"/>
      <c r="J19" s="169"/>
      <c r="K19" s="19"/>
      <c r="L19" s="4"/>
      <c r="M19" s="4"/>
      <c r="N19" s="89" t="s">
        <v>1</v>
      </c>
      <c r="O19" s="90">
        <f>O18+1</f>
        <v>44355</v>
      </c>
      <c r="P19" s="1"/>
      <c r="Q19" s="107"/>
      <c r="R19" s="107"/>
      <c r="S19" s="103"/>
      <c r="T19" s="103"/>
      <c r="U19" s="103"/>
      <c r="V19" s="103"/>
      <c r="W19" s="103"/>
      <c r="X19" s="103"/>
      <c r="Y19" s="3"/>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4" x14ac:dyDescent="0.3">
      <c r="A20" s="5"/>
      <c r="B20" s="12"/>
      <c r="C20" s="4"/>
      <c r="D20" s="18"/>
      <c r="E20" s="169"/>
      <c r="F20" s="169"/>
      <c r="G20" s="169"/>
      <c r="H20" s="169"/>
      <c r="I20" s="169"/>
      <c r="J20" s="169"/>
      <c r="K20" s="19"/>
      <c r="L20" s="4"/>
      <c r="M20" s="4"/>
      <c r="N20" s="91" t="s">
        <v>2</v>
      </c>
      <c r="O20" s="92">
        <f>O19+1</f>
        <v>44356</v>
      </c>
      <c r="P20" s="1"/>
      <c r="Q20" s="107"/>
      <c r="R20" s="107"/>
      <c r="S20" s="103"/>
      <c r="T20" s="103"/>
      <c r="U20" s="103"/>
      <c r="V20" s="103"/>
      <c r="W20" s="103"/>
      <c r="X20" s="103"/>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4" x14ac:dyDescent="0.3">
      <c r="A21" s="5"/>
      <c r="B21" s="12"/>
      <c r="C21" s="4"/>
      <c r="D21" s="18"/>
      <c r="E21" s="169"/>
      <c r="F21" s="169"/>
      <c r="G21" s="169"/>
      <c r="H21" s="169"/>
      <c r="I21" s="169"/>
      <c r="J21" s="169"/>
      <c r="K21" s="19"/>
      <c r="L21" s="4"/>
      <c r="M21" s="4"/>
      <c r="N21" s="93" t="s">
        <v>3</v>
      </c>
      <c r="O21" s="94">
        <f>O20+1</f>
        <v>44357</v>
      </c>
      <c r="P21" s="1"/>
      <c r="Q21" s="107"/>
      <c r="R21" s="107"/>
      <c r="S21" s="1"/>
      <c r="T21" s="1"/>
      <c r="U21" s="1"/>
      <c r="V21" s="1"/>
      <c r="W21" s="1"/>
      <c r="X21" s="1"/>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4" x14ac:dyDescent="0.3">
      <c r="A22" s="5"/>
      <c r="B22" s="12"/>
      <c r="C22" s="4"/>
      <c r="D22" s="18"/>
      <c r="E22" s="169"/>
      <c r="F22" s="169"/>
      <c r="G22" s="169"/>
      <c r="H22" s="169"/>
      <c r="I22" s="169"/>
      <c r="J22" s="169"/>
      <c r="K22" s="19"/>
      <c r="L22" s="4"/>
      <c r="M22" s="4"/>
      <c r="N22" s="95" t="s">
        <v>4</v>
      </c>
      <c r="O22" s="96">
        <f>O21+1</f>
        <v>44358</v>
      </c>
      <c r="P22" s="1"/>
      <c r="Q22" s="107"/>
      <c r="R22" s="107"/>
      <c r="S22" s="1"/>
      <c r="T22" s="1"/>
      <c r="U22" s="1"/>
      <c r="V22" s="1"/>
      <c r="W22" s="1"/>
      <c r="X22" s="1"/>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899999999999999" customHeight="1" x14ac:dyDescent="0.85">
      <c r="A23" s="5"/>
      <c r="B23" s="12"/>
      <c r="C23" s="4"/>
      <c r="D23" s="18"/>
      <c r="E23" s="170" t="s">
        <v>12</v>
      </c>
      <c r="F23" s="170"/>
      <c r="G23" s="52"/>
      <c r="H23" s="171" t="s">
        <v>6</v>
      </c>
      <c r="I23" s="172"/>
      <c r="J23" s="53"/>
      <c r="K23" s="19"/>
      <c r="L23" s="4"/>
      <c r="M23" s="4"/>
      <c r="N23" s="97"/>
      <c r="O23" s="98"/>
      <c r="P23" s="2"/>
      <c r="Q23" s="2"/>
      <c r="R23" s="2"/>
      <c r="S23" s="2"/>
      <c r="T23" s="2"/>
      <c r="U23" s="2"/>
      <c r="V23" s="2"/>
      <c r="W23" s="2"/>
      <c r="X23" s="2"/>
      <c r="Y23" s="51"/>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899999999999999" customHeight="1" x14ac:dyDescent="0.85">
      <c r="A24" s="5"/>
      <c r="B24" s="12"/>
      <c r="C24" s="4"/>
      <c r="D24" s="18"/>
      <c r="E24" s="170"/>
      <c r="F24" s="170"/>
      <c r="G24" s="56"/>
      <c r="H24" s="23" t="str">
        <f>P16</f>
        <v>15.15 TO 18.00</v>
      </c>
      <c r="I24" s="23" t="str">
        <f t="shared" ref="I24" si="0">Q16</f>
        <v>N/A</v>
      </c>
      <c r="J24" s="54"/>
      <c r="K24" s="19"/>
      <c r="L24" s="4"/>
      <c r="M24" s="4"/>
      <c r="N24" s="87" t="s">
        <v>0</v>
      </c>
      <c r="O24" s="88">
        <f>O22+3</f>
        <v>44361</v>
      </c>
      <c r="P24" s="1"/>
      <c r="Q24" s="107"/>
      <c r="R24" s="107"/>
      <c r="S24" s="1"/>
      <c r="T24" s="1"/>
      <c r="U24" s="1"/>
      <c r="V24" s="1"/>
      <c r="W24" s="1"/>
      <c r="X24" s="1"/>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899999999999999" customHeight="1" x14ac:dyDescent="0.3">
      <c r="A25" s="5"/>
      <c r="B25" s="12"/>
      <c r="C25" s="4"/>
      <c r="D25" s="18"/>
      <c r="E25" s="24"/>
      <c r="F25" s="24"/>
      <c r="G25" s="24"/>
      <c r="H25" s="58"/>
      <c r="I25" s="59"/>
      <c r="J25" s="28"/>
      <c r="K25" s="19"/>
      <c r="L25" s="4"/>
      <c r="M25" s="4"/>
      <c r="N25" s="89" t="s">
        <v>1</v>
      </c>
      <c r="O25" s="90">
        <f>O24+1</f>
        <v>44362</v>
      </c>
      <c r="P25" s="1"/>
      <c r="Q25" s="107"/>
      <c r="R25" s="107"/>
      <c r="S25" s="1"/>
      <c r="T25" s="1"/>
      <c r="U25" s="1"/>
      <c r="V25" s="1"/>
      <c r="W25" s="1"/>
      <c r="X25" s="1"/>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899999999999999" customHeight="1" x14ac:dyDescent="0.35">
      <c r="A26" s="5"/>
      <c r="B26" s="12"/>
      <c r="C26" s="4"/>
      <c r="D26" s="18"/>
      <c r="E26" s="24"/>
      <c r="F26" s="26" t="s">
        <v>0</v>
      </c>
      <c r="G26" s="57">
        <v>42849</v>
      </c>
      <c r="H26" s="27">
        <v>1</v>
      </c>
      <c r="I26" s="27"/>
      <c r="J26" s="55"/>
      <c r="K26" s="19"/>
      <c r="L26" s="4"/>
      <c r="M26" s="4"/>
      <c r="N26" s="91" t="s">
        <v>2</v>
      </c>
      <c r="O26" s="92">
        <f>O25+1</f>
        <v>44363</v>
      </c>
      <c r="P26" s="1"/>
      <c r="Q26" s="107"/>
      <c r="R26" s="107"/>
      <c r="S26" s="1"/>
      <c r="T26" s="1"/>
      <c r="U26" s="1"/>
      <c r="V26" s="1"/>
      <c r="W26" s="1"/>
      <c r="X26" s="1"/>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899999999999999" customHeight="1" x14ac:dyDescent="0.3">
      <c r="A27" s="5"/>
      <c r="B27" s="12"/>
      <c r="C27" s="4"/>
      <c r="D27" s="18"/>
      <c r="E27" s="28"/>
      <c r="F27" s="28"/>
      <c r="G27" s="28"/>
      <c r="H27" s="28"/>
      <c r="I27" s="28"/>
      <c r="J27" s="28"/>
      <c r="K27" s="19"/>
      <c r="L27" s="4"/>
      <c r="M27" s="4"/>
      <c r="N27" s="93" t="s">
        <v>3</v>
      </c>
      <c r="O27" s="94">
        <f>O26+1</f>
        <v>44364</v>
      </c>
      <c r="P27" s="1"/>
      <c r="Q27" s="107"/>
      <c r="R27" s="107"/>
      <c r="S27" s="1"/>
      <c r="T27" s="1"/>
      <c r="U27" s="1"/>
      <c r="V27" s="1"/>
      <c r="W27" s="1"/>
      <c r="X27" s="1"/>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899999999999999" customHeight="1" x14ac:dyDescent="0.3">
      <c r="A28" s="5"/>
      <c r="B28" s="12"/>
      <c r="C28" s="4"/>
      <c r="D28" s="18"/>
      <c r="E28" s="157" t="s">
        <v>70</v>
      </c>
      <c r="F28" s="157"/>
      <c r="G28" s="157"/>
      <c r="H28" s="157"/>
      <c r="I28" s="157"/>
      <c r="J28" s="157"/>
      <c r="K28" s="19"/>
      <c r="L28" s="4"/>
      <c r="M28" s="4"/>
      <c r="N28" s="95" t="s">
        <v>4</v>
      </c>
      <c r="O28" s="96">
        <f>O27+1</f>
        <v>44365</v>
      </c>
      <c r="P28" s="1"/>
      <c r="Q28" s="107"/>
      <c r="R28" s="107"/>
      <c r="S28" s="1"/>
      <c r="T28" s="1"/>
      <c r="U28" s="1"/>
      <c r="V28" s="1"/>
      <c r="W28" s="1"/>
      <c r="X28" s="1"/>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899999999999999" customHeight="1" x14ac:dyDescent="0.3">
      <c r="A29" s="5"/>
      <c r="B29" s="12"/>
      <c r="C29" s="4"/>
      <c r="D29" s="18"/>
      <c r="E29" s="157"/>
      <c r="F29" s="157"/>
      <c r="G29" s="157"/>
      <c r="H29" s="157"/>
      <c r="I29" s="157"/>
      <c r="J29" s="157"/>
      <c r="K29" s="19"/>
      <c r="L29" s="4"/>
      <c r="M29" s="4"/>
      <c r="N29" s="97"/>
      <c r="O29" s="98"/>
      <c r="P29" s="2"/>
      <c r="Q29" s="2"/>
      <c r="R29" s="2"/>
      <c r="S29" s="2"/>
      <c r="T29" s="2"/>
      <c r="U29" s="2"/>
      <c r="V29" s="2"/>
      <c r="W29" s="2"/>
      <c r="X29" s="2"/>
      <c r="Y29" s="51"/>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899999999999999" customHeight="1" x14ac:dyDescent="0.3">
      <c r="A30" s="5"/>
      <c r="B30" s="12"/>
      <c r="C30" s="4"/>
      <c r="D30" s="18"/>
      <c r="E30" s="157"/>
      <c r="F30" s="157"/>
      <c r="G30" s="157"/>
      <c r="H30" s="157"/>
      <c r="I30" s="157"/>
      <c r="J30" s="157"/>
      <c r="K30" s="19"/>
      <c r="L30" s="4"/>
      <c r="M30" s="4"/>
      <c r="N30" s="87" t="s">
        <v>0</v>
      </c>
      <c r="O30" s="88">
        <f>O28+3</f>
        <v>44368</v>
      </c>
      <c r="P30" s="1"/>
      <c r="Q30" s="107"/>
      <c r="R30" s="107"/>
      <c r="S30" s="1"/>
      <c r="T30" s="1"/>
      <c r="U30" s="1"/>
      <c r="V30" s="1"/>
      <c r="W30" s="1"/>
      <c r="X30" s="1"/>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899999999999999" customHeight="1" x14ac:dyDescent="0.3">
      <c r="A31" s="5"/>
      <c r="B31" s="12"/>
      <c r="C31" s="4"/>
      <c r="D31" s="18"/>
      <c r="E31" s="157" t="s">
        <v>67</v>
      </c>
      <c r="F31" s="157"/>
      <c r="G31" s="157"/>
      <c r="H31" s="157"/>
      <c r="I31" s="157"/>
      <c r="J31" s="157"/>
      <c r="K31" s="19"/>
      <c r="L31" s="4"/>
      <c r="M31" s="4"/>
      <c r="N31" s="89" t="s">
        <v>1</v>
      </c>
      <c r="O31" s="90">
        <f>O30+1</f>
        <v>44369</v>
      </c>
      <c r="P31" s="1"/>
      <c r="Q31" s="107"/>
      <c r="R31" s="107"/>
      <c r="S31" s="1"/>
      <c r="T31" s="1"/>
      <c r="U31" s="1"/>
      <c r="V31" s="1"/>
      <c r="W31" s="1"/>
      <c r="X31" s="1"/>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899999999999999" customHeight="1" x14ac:dyDescent="0.3">
      <c r="A32" s="5"/>
      <c r="B32" s="12"/>
      <c r="C32" s="4"/>
      <c r="D32" s="18"/>
      <c r="E32" s="152" t="s">
        <v>25</v>
      </c>
      <c r="F32" s="152"/>
      <c r="G32" s="152"/>
      <c r="H32" s="152"/>
      <c r="I32" s="152"/>
      <c r="J32" s="152"/>
      <c r="K32" s="19"/>
      <c r="L32" s="4"/>
      <c r="M32" s="4"/>
      <c r="N32" s="91" t="s">
        <v>2</v>
      </c>
      <c r="O32" s="92">
        <f>O31+1</f>
        <v>44370</v>
      </c>
      <c r="P32" s="1"/>
      <c r="Q32" s="107"/>
      <c r="R32" s="107"/>
      <c r="S32" s="1"/>
      <c r="T32" s="1"/>
      <c r="U32" s="1"/>
      <c r="V32" s="1"/>
      <c r="W32" s="1"/>
      <c r="X32" s="1"/>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899999999999999" customHeight="1" x14ac:dyDescent="0.3">
      <c r="A33" s="5"/>
      <c r="B33" s="12"/>
      <c r="C33" s="4"/>
      <c r="D33" s="18"/>
      <c r="E33" s="152"/>
      <c r="F33" s="152"/>
      <c r="G33" s="152"/>
      <c r="H33" s="152"/>
      <c r="I33" s="152"/>
      <c r="J33" s="152"/>
      <c r="K33" s="19"/>
      <c r="L33" s="4"/>
      <c r="M33" s="4"/>
      <c r="N33" s="93" t="s">
        <v>3</v>
      </c>
      <c r="O33" s="94">
        <f>O32+1</f>
        <v>44371</v>
      </c>
      <c r="P33" s="1"/>
      <c r="Q33" s="107"/>
      <c r="R33" s="107"/>
      <c r="S33" s="1"/>
      <c r="T33" s="1"/>
      <c r="U33" s="1"/>
      <c r="V33" s="1"/>
      <c r="W33" s="1"/>
      <c r="X33" s="1"/>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899999999999999" customHeight="1" x14ac:dyDescent="0.3">
      <c r="A34" s="5"/>
      <c r="B34" s="12"/>
      <c r="C34" s="4"/>
      <c r="D34" s="18"/>
      <c r="E34" s="152"/>
      <c r="F34" s="152"/>
      <c r="G34" s="152"/>
      <c r="H34" s="152"/>
      <c r="I34" s="152"/>
      <c r="J34" s="152"/>
      <c r="K34" s="19"/>
      <c r="L34" s="4"/>
      <c r="M34" s="4"/>
      <c r="N34" s="95" t="s">
        <v>4</v>
      </c>
      <c r="O34" s="96">
        <f>O33+1</f>
        <v>44372</v>
      </c>
      <c r="P34" s="1"/>
      <c r="Q34" s="107"/>
      <c r="R34" s="107"/>
      <c r="S34" s="1"/>
      <c r="T34" s="1"/>
      <c r="U34" s="1"/>
      <c r="V34" s="1"/>
      <c r="W34" s="1"/>
      <c r="X34" s="1"/>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899999999999999" customHeight="1" x14ac:dyDescent="0.3">
      <c r="A35" s="5"/>
      <c r="B35" s="12"/>
      <c r="C35" s="4"/>
      <c r="D35" s="18"/>
      <c r="E35" s="152" t="s">
        <v>34</v>
      </c>
      <c r="F35" s="152"/>
      <c r="G35" s="152"/>
      <c r="H35" s="152"/>
      <c r="I35" s="152"/>
      <c r="J35" s="152"/>
      <c r="K35" s="19"/>
      <c r="L35" s="4"/>
      <c r="M35" s="4"/>
      <c r="N35" s="97"/>
      <c r="O35" s="98"/>
      <c r="P35" s="2"/>
      <c r="Q35" s="2"/>
      <c r="R35" s="2"/>
      <c r="S35" s="2"/>
      <c r="T35" s="2"/>
      <c r="U35" s="2"/>
      <c r="V35" s="2"/>
      <c r="W35" s="2"/>
      <c r="X35" s="2"/>
      <c r="Y35" s="51"/>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899999999999999" customHeight="1" x14ac:dyDescent="0.3">
      <c r="A36" s="5"/>
      <c r="B36" s="12"/>
      <c r="C36" s="4"/>
      <c r="D36" s="18"/>
      <c r="E36" s="152"/>
      <c r="F36" s="152"/>
      <c r="G36" s="152"/>
      <c r="H36" s="152"/>
      <c r="I36" s="152"/>
      <c r="J36" s="152"/>
      <c r="K36" s="19"/>
      <c r="L36" s="4"/>
      <c r="M36" s="4"/>
      <c r="N36" s="87" t="s">
        <v>0</v>
      </c>
      <c r="O36" s="88">
        <f>O34+3</f>
        <v>44375</v>
      </c>
      <c r="P36" s="1"/>
      <c r="Q36" s="107"/>
      <c r="R36" s="107"/>
      <c r="S36" s="1"/>
      <c r="T36" s="1"/>
      <c r="U36" s="1"/>
      <c r="V36" s="1"/>
      <c r="W36" s="1"/>
      <c r="X36" s="1"/>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4" x14ac:dyDescent="0.3">
      <c r="A37" s="5"/>
      <c r="B37" s="12"/>
      <c r="C37" s="4"/>
      <c r="D37" s="18"/>
      <c r="E37" s="152"/>
      <c r="F37" s="152"/>
      <c r="G37" s="152"/>
      <c r="H37" s="152"/>
      <c r="I37" s="152"/>
      <c r="J37" s="152"/>
      <c r="K37" s="19"/>
      <c r="L37" s="4"/>
      <c r="M37" s="4"/>
      <c r="N37" s="89" t="s">
        <v>1</v>
      </c>
      <c r="O37" s="90">
        <f>O36+1</f>
        <v>44376</v>
      </c>
      <c r="P37" s="1"/>
      <c r="Q37" s="107"/>
      <c r="R37" s="107"/>
      <c r="S37" s="1"/>
      <c r="T37" s="1"/>
      <c r="U37" s="1"/>
      <c r="V37" s="1"/>
      <c r="W37" s="1"/>
      <c r="X37" s="1"/>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899999999999999" customHeight="1" thickBot="1" x14ac:dyDescent="0.5">
      <c r="A38" s="5"/>
      <c r="B38" s="12"/>
      <c r="C38" s="4"/>
      <c r="D38" s="29"/>
      <c r="E38" s="30"/>
      <c r="F38" s="31"/>
      <c r="G38" s="31"/>
      <c r="H38" s="31"/>
      <c r="I38" s="31"/>
      <c r="J38" s="31"/>
      <c r="K38" s="32"/>
      <c r="L38" s="4"/>
      <c r="M38" s="4"/>
      <c r="N38" s="91" t="s">
        <v>2</v>
      </c>
      <c r="O38" s="92">
        <f>O37+1</f>
        <v>44377</v>
      </c>
      <c r="P38" s="1"/>
      <c r="Q38" s="107"/>
      <c r="R38" s="107"/>
      <c r="S38" s="1"/>
      <c r="T38" s="1"/>
      <c r="U38" s="1"/>
      <c r="V38" s="1"/>
      <c r="W38" s="1"/>
      <c r="X38" s="1"/>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899999999999999" customHeight="1" x14ac:dyDescent="0.3">
      <c r="A39" s="5"/>
      <c r="B39" s="12"/>
      <c r="C39" s="4"/>
      <c r="D39" s="4"/>
      <c r="E39" s="4"/>
      <c r="F39" s="4"/>
      <c r="G39" s="4"/>
      <c r="H39" s="4"/>
      <c r="I39" s="4"/>
      <c r="J39" s="4"/>
      <c r="K39" s="4"/>
      <c r="L39" s="4"/>
      <c r="M39" s="4"/>
      <c r="N39" s="93" t="s">
        <v>3</v>
      </c>
      <c r="O39" s="94">
        <f>O38+1</f>
        <v>44378</v>
      </c>
      <c r="P39" s="1"/>
      <c r="Q39" s="107"/>
      <c r="R39" s="107"/>
      <c r="S39" s="1"/>
      <c r="T39" s="1"/>
      <c r="U39" s="1"/>
      <c r="V39" s="1"/>
      <c r="W39" s="1"/>
      <c r="X39" s="1"/>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899999999999999" customHeight="1" x14ac:dyDescent="0.3">
      <c r="A40" s="5"/>
      <c r="B40" s="12"/>
      <c r="C40" s="4"/>
      <c r="D40" s="4"/>
      <c r="E40" s="4"/>
      <c r="F40" s="4"/>
      <c r="G40" s="4"/>
      <c r="H40" s="4"/>
      <c r="I40" s="4"/>
      <c r="J40" s="4"/>
      <c r="K40" s="4"/>
      <c r="L40" s="4"/>
      <c r="M40" s="4"/>
      <c r="N40" s="95" t="s">
        <v>4</v>
      </c>
      <c r="O40" s="96">
        <f>O39+1</f>
        <v>44379</v>
      </c>
      <c r="P40" s="1"/>
      <c r="Q40" s="107"/>
      <c r="R40" s="107"/>
      <c r="S40" s="1"/>
      <c r="T40" s="1"/>
      <c r="U40" s="1"/>
      <c r="V40" s="1"/>
      <c r="W40" s="1"/>
      <c r="X40" s="1"/>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899999999999999" customHeight="1" thickBot="1" x14ac:dyDescent="0.35">
      <c r="A41" s="5"/>
      <c r="B41" s="12"/>
      <c r="C41" s="4"/>
      <c r="D41" s="4"/>
      <c r="E41" s="4"/>
      <c r="F41" s="4"/>
      <c r="G41" s="4"/>
      <c r="H41" s="4"/>
      <c r="I41" s="4"/>
      <c r="J41" s="4"/>
      <c r="K41" s="4"/>
      <c r="L41" s="4"/>
      <c r="M41" s="4"/>
      <c r="N41" s="97"/>
      <c r="O41" s="98"/>
      <c r="P41" s="2"/>
      <c r="Q41" s="2"/>
      <c r="R41" s="2"/>
      <c r="S41" s="2"/>
      <c r="T41" s="2"/>
      <c r="U41" s="2"/>
      <c r="V41" s="2"/>
      <c r="W41" s="2"/>
      <c r="X41" s="2"/>
      <c r="Y41" s="51"/>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899999999999999" customHeight="1" x14ac:dyDescent="0.3">
      <c r="A42" s="5"/>
      <c r="B42" s="12"/>
      <c r="C42" s="4"/>
      <c r="D42" s="4"/>
      <c r="E42" s="142" t="s">
        <v>7</v>
      </c>
      <c r="F42" s="143"/>
      <c r="G42" s="153"/>
      <c r="H42" s="136" t="s">
        <v>8</v>
      </c>
      <c r="I42" s="137"/>
      <c r="J42" s="138"/>
      <c r="K42" s="4"/>
      <c r="L42" s="4"/>
      <c r="M42" s="4"/>
      <c r="N42" s="87" t="s">
        <v>0</v>
      </c>
      <c r="O42" s="88">
        <f>O40+3</f>
        <v>44382</v>
      </c>
      <c r="P42" s="1"/>
      <c r="Q42" s="107"/>
      <c r="R42" s="107"/>
      <c r="S42" s="1"/>
      <c r="T42" s="1"/>
      <c r="U42" s="1"/>
      <c r="V42" s="1"/>
      <c r="W42" s="1"/>
      <c r="X42" s="1"/>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899999999999999" customHeight="1" thickBot="1" x14ac:dyDescent="0.35">
      <c r="A43" s="5"/>
      <c r="B43" s="12"/>
      <c r="C43" s="4"/>
      <c r="D43" s="4"/>
      <c r="E43" s="154"/>
      <c r="F43" s="155"/>
      <c r="G43" s="156"/>
      <c r="H43" s="139"/>
      <c r="I43" s="140"/>
      <c r="J43" s="141"/>
      <c r="K43" s="4"/>
      <c r="L43" s="4"/>
      <c r="M43" s="4"/>
      <c r="N43" s="89" t="s">
        <v>1</v>
      </c>
      <c r="O43" s="90">
        <f>O42+1</f>
        <v>44383</v>
      </c>
      <c r="P43" s="1"/>
      <c r="Q43" s="107"/>
      <c r="R43" s="107"/>
      <c r="S43" s="1"/>
      <c r="T43" s="1"/>
      <c r="U43" s="1"/>
      <c r="V43" s="1"/>
      <c r="W43" s="1"/>
      <c r="X43" s="1"/>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899999999999999" customHeight="1" thickBot="1" x14ac:dyDescent="0.75">
      <c r="A44" s="5"/>
      <c r="B44" s="12"/>
      <c r="C44" s="4"/>
      <c r="D44" s="4"/>
      <c r="E44" s="124"/>
      <c r="F44" s="124"/>
      <c r="G44" s="124"/>
      <c r="H44" s="4"/>
      <c r="I44" s="4"/>
      <c r="J44" s="4"/>
      <c r="K44" s="4"/>
      <c r="L44" s="4"/>
      <c r="M44" s="4"/>
      <c r="N44" s="91" t="s">
        <v>2</v>
      </c>
      <c r="O44" s="92">
        <f>O43+1</f>
        <v>44384</v>
      </c>
      <c r="P44" s="1"/>
      <c r="Q44" s="107"/>
      <c r="R44" s="107"/>
      <c r="S44" s="1"/>
      <c r="T44" s="1"/>
      <c r="U44" s="1"/>
      <c r="V44" s="1"/>
      <c r="W44" s="1"/>
      <c r="X44" s="1"/>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899999999999999" customHeight="1" x14ac:dyDescent="0.3">
      <c r="A45" s="5"/>
      <c r="B45" s="12"/>
      <c r="C45" s="4"/>
      <c r="D45" s="4"/>
      <c r="E45" s="142" t="s">
        <v>84</v>
      </c>
      <c r="F45" s="143"/>
      <c r="G45" s="144"/>
      <c r="H45" s="136" t="s">
        <v>9</v>
      </c>
      <c r="I45" s="137"/>
      <c r="J45" s="138"/>
      <c r="K45" s="4"/>
      <c r="L45" s="4"/>
      <c r="M45" s="4"/>
      <c r="N45" s="93" t="s">
        <v>3</v>
      </c>
      <c r="O45" s="94">
        <f>O44+1</f>
        <v>44385</v>
      </c>
      <c r="P45" s="1"/>
      <c r="Q45" s="107"/>
      <c r="R45" s="107"/>
      <c r="S45" s="1"/>
      <c r="T45" s="1"/>
      <c r="U45" s="1"/>
      <c r="V45" s="1"/>
      <c r="W45" s="1"/>
      <c r="X45" s="1"/>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899999999999999" customHeight="1" thickBot="1" x14ac:dyDescent="0.35">
      <c r="A46" s="5"/>
      <c r="B46" s="12"/>
      <c r="C46" s="4"/>
      <c r="D46" s="4"/>
      <c r="E46" s="145"/>
      <c r="F46" s="146"/>
      <c r="G46" s="146"/>
      <c r="H46" s="139"/>
      <c r="I46" s="140"/>
      <c r="J46" s="141"/>
      <c r="K46" s="4"/>
      <c r="L46" s="4"/>
      <c r="M46" s="4"/>
      <c r="N46" s="95" t="s">
        <v>4</v>
      </c>
      <c r="O46" s="96">
        <f>O45+1</f>
        <v>44386</v>
      </c>
      <c r="P46" s="1"/>
      <c r="Q46" s="107"/>
      <c r="R46" s="107"/>
      <c r="S46" s="1"/>
      <c r="T46" s="1"/>
      <c r="U46" s="1"/>
      <c r="V46" s="1"/>
      <c r="W46" s="1"/>
      <c r="X46" s="1"/>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899999999999999" customHeight="1" thickBot="1" x14ac:dyDescent="0.75">
      <c r="A47" s="5"/>
      <c r="B47" s="12"/>
      <c r="C47" s="4"/>
      <c r="D47" s="4"/>
      <c r="E47" s="124"/>
      <c r="F47" s="124"/>
      <c r="G47" s="124"/>
      <c r="H47" s="4"/>
      <c r="I47" s="4"/>
      <c r="J47" s="4"/>
      <c r="K47" s="4"/>
      <c r="L47" s="4"/>
      <c r="M47" s="4"/>
      <c r="N47" s="97"/>
      <c r="O47" s="98"/>
      <c r="P47" s="2"/>
      <c r="Q47" s="2"/>
      <c r="R47" s="2"/>
      <c r="S47" s="2"/>
      <c r="T47" s="2"/>
      <c r="U47" s="2"/>
      <c r="V47" s="2"/>
      <c r="W47" s="2"/>
      <c r="X47" s="2"/>
      <c r="Y47" s="51"/>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899999999999999" customHeight="1" x14ac:dyDescent="0.3">
      <c r="A48" s="5"/>
      <c r="B48" s="12"/>
      <c r="C48" s="4"/>
      <c r="D48" s="4"/>
      <c r="E48" s="142" t="s">
        <v>13</v>
      </c>
      <c r="F48" s="143"/>
      <c r="G48" s="144"/>
      <c r="H48" s="136" t="s">
        <v>10</v>
      </c>
      <c r="I48" s="137"/>
      <c r="J48" s="138"/>
      <c r="K48" s="4"/>
      <c r="L48" s="4"/>
      <c r="M48" s="4"/>
      <c r="N48" s="87" t="s">
        <v>0</v>
      </c>
      <c r="O48" s="88">
        <f>O46+3</f>
        <v>44389</v>
      </c>
      <c r="P48" s="1"/>
      <c r="Q48" s="107"/>
      <c r="R48" s="107"/>
      <c r="S48" s="1"/>
      <c r="T48" s="1"/>
      <c r="U48" s="1"/>
      <c r="V48" s="1"/>
      <c r="W48" s="1"/>
      <c r="X48" s="1"/>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899999999999999" customHeight="1" thickBot="1" x14ac:dyDescent="0.35">
      <c r="A49" s="5"/>
      <c r="B49" s="12"/>
      <c r="C49" s="4"/>
      <c r="D49" s="4"/>
      <c r="E49" s="145"/>
      <c r="F49" s="146"/>
      <c r="G49" s="146"/>
      <c r="H49" s="139"/>
      <c r="I49" s="140"/>
      <c r="J49" s="141"/>
      <c r="K49" s="4"/>
      <c r="L49" s="4"/>
      <c r="M49" s="4"/>
      <c r="N49" s="89" t="s">
        <v>1</v>
      </c>
      <c r="O49" s="90">
        <f>O48+1</f>
        <v>44390</v>
      </c>
      <c r="P49" s="1"/>
      <c r="Q49" s="107"/>
      <c r="R49" s="107"/>
      <c r="S49" s="1"/>
      <c r="T49" s="1"/>
      <c r="U49" s="1"/>
      <c r="V49" s="1"/>
      <c r="W49" s="1"/>
      <c r="X49" s="1"/>
      <c r="Y49" s="3"/>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899999999999999" customHeight="1" thickBot="1" x14ac:dyDescent="0.75">
      <c r="A50" s="5"/>
      <c r="B50" s="12"/>
      <c r="C50" s="4"/>
      <c r="D50" s="4"/>
      <c r="E50" s="124"/>
      <c r="F50" s="124"/>
      <c r="G50" s="124"/>
      <c r="H50" s="4"/>
      <c r="I50" s="4"/>
      <c r="J50" s="4"/>
      <c r="K50" s="4"/>
      <c r="L50" s="4"/>
      <c r="M50" s="4"/>
      <c r="N50" s="91" t="s">
        <v>2</v>
      </c>
      <c r="O50" s="92">
        <f>O49+1</f>
        <v>44391</v>
      </c>
      <c r="P50" s="1"/>
      <c r="Q50" s="107"/>
      <c r="R50" s="107"/>
      <c r="S50" s="1"/>
      <c r="T50" s="1"/>
      <c r="U50" s="1"/>
      <c r="V50" s="1"/>
      <c r="W50" s="1"/>
      <c r="X50" s="1"/>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899999999999999" customHeight="1" x14ac:dyDescent="0.3">
      <c r="A51" s="5"/>
      <c r="B51" s="12"/>
      <c r="C51" s="4"/>
      <c r="D51" s="4"/>
      <c r="E51" s="142" t="s">
        <v>14</v>
      </c>
      <c r="F51" s="143"/>
      <c r="G51" s="144"/>
      <c r="H51" s="136" t="s">
        <v>11</v>
      </c>
      <c r="I51" s="137"/>
      <c r="J51" s="138"/>
      <c r="K51" s="4"/>
      <c r="L51" s="4"/>
      <c r="M51" s="4"/>
      <c r="N51" s="93" t="s">
        <v>3</v>
      </c>
      <c r="O51" s="94">
        <f>O50+1</f>
        <v>44392</v>
      </c>
      <c r="P51" s="1"/>
      <c r="Q51" s="107"/>
      <c r="R51" s="107"/>
      <c r="S51" s="1"/>
      <c r="T51" s="1"/>
      <c r="U51" s="1"/>
      <c r="V51" s="1"/>
      <c r="W51" s="1"/>
      <c r="X51" s="1"/>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899999999999999" customHeight="1" thickBot="1" x14ac:dyDescent="0.35">
      <c r="A52" s="5"/>
      <c r="B52" s="12"/>
      <c r="C52" s="4"/>
      <c r="D52" s="4"/>
      <c r="E52" s="145"/>
      <c r="F52" s="146"/>
      <c r="G52" s="146"/>
      <c r="H52" s="139"/>
      <c r="I52" s="140"/>
      <c r="J52" s="141"/>
      <c r="K52" s="4"/>
      <c r="L52" s="4"/>
      <c r="M52" s="4"/>
      <c r="N52" s="95" t="s">
        <v>4</v>
      </c>
      <c r="O52" s="96">
        <f>O51+1</f>
        <v>44393</v>
      </c>
      <c r="P52" s="127"/>
      <c r="Q52" s="107"/>
      <c r="R52" s="107"/>
      <c r="S52" s="107"/>
      <c r="T52" s="107"/>
      <c r="U52" s="107"/>
      <c r="V52" s="107"/>
      <c r="W52" s="107"/>
      <c r="X52" s="107"/>
      <c r="Y52" s="3"/>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899999999999999" customHeight="1" thickBot="1" x14ac:dyDescent="0.35">
      <c r="A53" s="5"/>
      <c r="B53" s="12"/>
      <c r="C53" s="4"/>
      <c r="D53" s="4"/>
      <c r="E53" s="4"/>
      <c r="F53" s="4"/>
      <c r="G53" s="4"/>
      <c r="H53" s="4"/>
      <c r="I53" s="4"/>
      <c r="J53" s="4"/>
      <c r="K53" s="4"/>
      <c r="L53" s="4"/>
      <c r="M53" s="4"/>
      <c r="N53" s="97"/>
      <c r="O53" s="98"/>
      <c r="P53" s="2"/>
      <c r="Q53" s="2"/>
      <c r="R53" s="2"/>
      <c r="S53" s="2"/>
      <c r="T53" s="2"/>
      <c r="U53" s="2"/>
      <c r="V53" s="2"/>
      <c r="W53" s="2"/>
      <c r="X53" s="2"/>
      <c r="Y53" s="51"/>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899999999999999" customHeight="1" x14ac:dyDescent="0.3">
      <c r="A54" s="5"/>
      <c r="B54" s="12"/>
      <c r="C54" s="4"/>
      <c r="D54" s="4"/>
      <c r="E54" s="147" t="s">
        <v>83</v>
      </c>
      <c r="F54" s="148"/>
      <c r="G54" s="149"/>
      <c r="H54" s="136" t="s">
        <v>16</v>
      </c>
      <c r="I54" s="137"/>
      <c r="J54" s="138"/>
      <c r="K54" s="4"/>
      <c r="L54" s="4"/>
      <c r="M54" s="4"/>
      <c r="N54" s="87" t="s">
        <v>0</v>
      </c>
      <c r="O54" s="88">
        <f>O52+3</f>
        <v>44396</v>
      </c>
      <c r="P54" s="107"/>
      <c r="Q54" s="107"/>
      <c r="R54" s="107"/>
      <c r="S54" s="107"/>
      <c r="T54" s="107"/>
      <c r="U54" s="107"/>
      <c r="V54" s="107"/>
      <c r="W54" s="107"/>
      <c r="X54" s="107"/>
      <c r="Y54" s="126"/>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50.25" customHeight="1" thickBot="1" x14ac:dyDescent="0.35">
      <c r="A55" s="5"/>
      <c r="B55" s="12"/>
      <c r="C55" s="4"/>
      <c r="D55" s="4"/>
      <c r="E55" s="150"/>
      <c r="F55" s="151"/>
      <c r="G55" s="151"/>
      <c r="H55" s="139"/>
      <c r="I55" s="140"/>
      <c r="J55" s="141"/>
      <c r="K55" s="4"/>
      <c r="L55" s="4"/>
      <c r="M55" s="4"/>
      <c r="N55" s="89" t="s">
        <v>1</v>
      </c>
      <c r="O55" s="90">
        <f>O54+1</f>
        <v>44397</v>
      </c>
      <c r="P55" s="107"/>
      <c r="Q55" s="107"/>
      <c r="R55" s="107"/>
      <c r="S55" s="107"/>
      <c r="T55" s="107"/>
      <c r="U55" s="107"/>
      <c r="V55" s="107"/>
      <c r="W55" s="107"/>
      <c r="X55" s="107"/>
      <c r="Y55" s="126"/>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899999999999999" customHeight="1" thickBot="1" x14ac:dyDescent="0.35">
      <c r="A56" s="5"/>
      <c r="B56" s="12"/>
      <c r="C56" s="4"/>
      <c r="D56" s="4"/>
      <c r="E56" s="4"/>
      <c r="F56" s="4"/>
      <c r="G56" s="4"/>
      <c r="H56" s="4"/>
      <c r="I56" s="4"/>
      <c r="J56" s="4"/>
      <c r="K56" s="4"/>
      <c r="L56" s="4"/>
      <c r="M56" s="4"/>
      <c r="N56" s="91" t="s">
        <v>2</v>
      </c>
      <c r="O56" s="92">
        <f>O55+1</f>
        <v>44398</v>
      </c>
      <c r="P56" s="107"/>
      <c r="Q56" s="107"/>
      <c r="R56" s="107"/>
      <c r="S56" s="107"/>
      <c r="T56" s="107"/>
      <c r="U56" s="107"/>
      <c r="V56" s="107"/>
      <c r="W56" s="107"/>
      <c r="X56" s="107"/>
      <c r="Y56" s="126"/>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899999999999999" customHeight="1" x14ac:dyDescent="0.3">
      <c r="A57" s="5"/>
      <c r="B57" s="12"/>
      <c r="C57" s="4"/>
      <c r="D57" s="4"/>
      <c r="E57" s="131" t="s">
        <v>21</v>
      </c>
      <c r="F57" s="132"/>
      <c r="G57" s="133"/>
      <c r="H57" s="136" t="s">
        <v>17</v>
      </c>
      <c r="I57" s="137"/>
      <c r="J57" s="138"/>
      <c r="K57" s="4"/>
      <c r="L57" s="4"/>
      <c r="M57" s="4"/>
      <c r="N57" s="93" t="s">
        <v>3</v>
      </c>
      <c r="O57" s="94">
        <f>O56+1</f>
        <v>44399</v>
      </c>
      <c r="P57" s="107"/>
      <c r="Q57" s="107"/>
      <c r="R57" s="107"/>
      <c r="S57" s="107"/>
      <c r="T57" s="107"/>
      <c r="U57" s="107"/>
      <c r="V57" s="107"/>
      <c r="W57" s="107"/>
      <c r="X57" s="107"/>
      <c r="Y57" s="126"/>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899999999999999" customHeight="1" thickBot="1" x14ac:dyDescent="0.35">
      <c r="A58" s="5"/>
      <c r="B58" s="12"/>
      <c r="C58" s="4"/>
      <c r="D58" s="4"/>
      <c r="E58" s="134"/>
      <c r="F58" s="135"/>
      <c r="G58" s="135"/>
      <c r="H58" s="139"/>
      <c r="I58" s="140"/>
      <c r="J58" s="141"/>
      <c r="K58" s="4"/>
      <c r="L58" s="4"/>
      <c r="M58" s="4"/>
      <c r="N58" s="95" t="s">
        <v>4</v>
      </c>
      <c r="O58" s="96">
        <f>O57+1</f>
        <v>44400</v>
      </c>
      <c r="P58" s="107"/>
      <c r="Q58" s="107"/>
      <c r="R58" s="107"/>
      <c r="S58" s="107"/>
      <c r="T58" s="107"/>
      <c r="U58" s="107"/>
      <c r="V58" s="107"/>
      <c r="W58" s="107"/>
      <c r="X58" s="107"/>
      <c r="Y58" s="126"/>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899999999999999" customHeight="1" x14ac:dyDescent="0.3">
      <c r="A59" s="5"/>
      <c r="B59" s="12"/>
      <c r="C59" s="4"/>
      <c r="D59" s="4"/>
      <c r="E59" s="4"/>
      <c r="F59" s="4"/>
      <c r="G59" s="4"/>
      <c r="H59" s="4"/>
      <c r="I59" s="4"/>
      <c r="J59" s="4"/>
      <c r="K59" s="4"/>
      <c r="L59" s="4"/>
      <c r="M59" s="4"/>
      <c r="N59" s="51"/>
      <c r="O59" s="51"/>
      <c r="P59" s="51"/>
      <c r="Q59" s="51"/>
      <c r="R59" s="51"/>
      <c r="S59" s="51"/>
      <c r="T59" s="51"/>
      <c r="U59" s="51"/>
      <c r="V59" s="51"/>
      <c r="W59" s="51"/>
      <c r="X59" s="51"/>
      <c r="Y59" s="51"/>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899999999999999" customHeight="1" x14ac:dyDescent="0.3">
      <c r="A60" s="5"/>
      <c r="B60" s="12"/>
      <c r="C60" s="4"/>
      <c r="D60" s="4"/>
      <c r="E60" s="4"/>
      <c r="F60" s="4"/>
      <c r="G60" s="4"/>
      <c r="H60" s="4"/>
      <c r="I60" s="4"/>
      <c r="J60" s="4"/>
      <c r="K60" s="4"/>
      <c r="L60" s="4"/>
      <c r="M60" s="4"/>
      <c r="N60" s="51"/>
      <c r="O60" s="51"/>
      <c r="P60" s="51"/>
      <c r="Q60" s="51"/>
      <c r="R60" s="51"/>
      <c r="S60" s="51"/>
      <c r="T60" s="51"/>
      <c r="U60" s="51"/>
      <c r="V60" s="51"/>
      <c r="W60" s="51"/>
      <c r="X60" s="51"/>
      <c r="Y60" s="51"/>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899999999999999" customHeight="1" x14ac:dyDescent="0.3">
      <c r="A61" s="5"/>
      <c r="B61" s="12"/>
      <c r="C61" s="4"/>
      <c r="D61" s="4"/>
      <c r="E61" s="4"/>
      <c r="F61" s="4"/>
      <c r="G61" s="4"/>
      <c r="H61" s="4"/>
      <c r="I61" s="4"/>
      <c r="J61" s="4"/>
      <c r="K61" s="4"/>
      <c r="L61" s="4"/>
      <c r="M61" s="4"/>
      <c r="N61" s="51"/>
      <c r="O61" s="51"/>
      <c r="P61" s="51"/>
      <c r="Q61" s="51"/>
      <c r="R61" s="51"/>
      <c r="S61" s="51"/>
      <c r="T61" s="51"/>
      <c r="U61" s="51"/>
      <c r="V61" s="51"/>
      <c r="W61" s="51"/>
      <c r="X61" s="51"/>
      <c r="Y61" s="51"/>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75" customHeight="1" thickBot="1" x14ac:dyDescent="0.35">
      <c r="A62" s="5"/>
      <c r="B62" s="12"/>
      <c r="C62" s="4"/>
      <c r="D62" s="4"/>
      <c r="E62" s="4"/>
      <c r="F62" s="4"/>
      <c r="G62" s="4"/>
      <c r="H62" s="4"/>
      <c r="I62" s="4"/>
      <c r="J62" s="4"/>
      <c r="K62" s="4"/>
      <c r="L62" s="4"/>
      <c r="M62" s="4"/>
      <c r="N62" s="51"/>
      <c r="O62" s="51"/>
      <c r="P62" s="51"/>
      <c r="Q62" s="51"/>
      <c r="R62" s="51"/>
      <c r="S62" s="51"/>
      <c r="T62" s="51"/>
      <c r="U62" s="51"/>
      <c r="V62" s="51"/>
      <c r="W62" s="51"/>
      <c r="X62" s="51"/>
      <c r="Y62" s="51"/>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24.9" customHeight="1" x14ac:dyDescent="0.3">
      <c r="A63" s="5"/>
      <c r="B63" s="12"/>
      <c r="C63" s="4"/>
      <c r="D63" s="4"/>
      <c r="E63" s="188" t="s">
        <v>43</v>
      </c>
      <c r="F63" s="189"/>
      <c r="G63" s="189"/>
      <c r="H63" s="189"/>
      <c r="I63" s="190"/>
      <c r="J63" s="190"/>
      <c r="K63" s="191"/>
      <c r="L63" s="4"/>
      <c r="M63" s="4"/>
      <c r="N63" s="51"/>
      <c r="O63" s="51"/>
      <c r="P63" s="51"/>
      <c r="Q63" s="51"/>
      <c r="R63" s="51"/>
      <c r="S63" s="51"/>
      <c r="T63" s="51"/>
      <c r="U63" s="51"/>
      <c r="V63" s="51"/>
      <c r="W63" s="51"/>
      <c r="X63" s="51"/>
      <c r="Y63" s="51"/>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24.9" customHeight="1" x14ac:dyDescent="0.3">
      <c r="A64" s="5"/>
      <c r="B64" s="12"/>
      <c r="C64" s="4"/>
      <c r="D64" s="4"/>
      <c r="E64" s="192"/>
      <c r="F64" s="193"/>
      <c r="G64" s="193"/>
      <c r="H64" s="193"/>
      <c r="I64" s="194"/>
      <c r="J64" s="194"/>
      <c r="K64" s="195"/>
      <c r="L64" s="4"/>
      <c r="M64" s="4"/>
      <c r="N64" s="51"/>
      <c r="O64" s="51"/>
      <c r="P64" s="51"/>
      <c r="Q64" s="51"/>
      <c r="R64" s="51"/>
      <c r="S64" s="51"/>
      <c r="T64" s="51"/>
      <c r="U64" s="51"/>
      <c r="V64" s="51"/>
      <c r="W64" s="51"/>
      <c r="X64" s="51"/>
      <c r="Y64" s="51"/>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50.1" customHeight="1" x14ac:dyDescent="0.65">
      <c r="A65" s="5"/>
      <c r="B65" s="12"/>
      <c r="C65" s="4"/>
      <c r="D65" s="4"/>
      <c r="E65" s="73" t="s">
        <v>37</v>
      </c>
      <c r="F65" s="70" t="str">
        <f>PRICES!D13</f>
        <v>21st May 2021</v>
      </c>
      <c r="G65" s="70"/>
      <c r="H65" s="71"/>
      <c r="I65" s="185">
        <f>SUM(P66:X66)</f>
        <v>0</v>
      </c>
      <c r="J65" s="186"/>
      <c r="K65" s="187"/>
      <c r="L65" s="4"/>
      <c r="M65" s="4"/>
      <c r="N65" s="51"/>
      <c r="O65" s="51"/>
      <c r="P65" s="123">
        <f>SUM(P18:P64)</f>
        <v>0</v>
      </c>
      <c r="Q65" s="123">
        <f t="shared" ref="Q65:Y65" si="1">SUM(Q18:Q64)</f>
        <v>0</v>
      </c>
      <c r="R65" s="123">
        <f t="shared" si="1"/>
        <v>0</v>
      </c>
      <c r="S65" s="123">
        <f t="shared" si="1"/>
        <v>0</v>
      </c>
      <c r="T65" s="123">
        <f t="shared" si="1"/>
        <v>0</v>
      </c>
      <c r="U65" s="123">
        <f t="shared" si="1"/>
        <v>0</v>
      </c>
      <c r="V65" s="123">
        <f t="shared" si="1"/>
        <v>0</v>
      </c>
      <c r="W65" s="123">
        <f t="shared" si="1"/>
        <v>0</v>
      </c>
      <c r="X65" s="123">
        <f t="shared" si="1"/>
        <v>0</v>
      </c>
      <c r="Y65" s="123">
        <f t="shared" si="1"/>
        <v>0</v>
      </c>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50.1" customHeight="1" thickBot="1" x14ac:dyDescent="0.7">
      <c r="A66" s="5"/>
      <c r="B66" s="12"/>
      <c r="C66" s="4"/>
      <c r="D66" s="4"/>
      <c r="E66" s="74" t="s">
        <v>36</v>
      </c>
      <c r="F66" s="75" t="str">
        <f>PRICES!D14</f>
        <v>20th May 2021</v>
      </c>
      <c r="G66" s="75"/>
      <c r="H66" s="76"/>
      <c r="I66" s="182">
        <f>SUM(P67:X67)</f>
        <v>0</v>
      </c>
      <c r="J66" s="183"/>
      <c r="K66" s="184"/>
      <c r="L66" s="4"/>
      <c r="M66" s="4"/>
      <c r="N66" s="4"/>
      <c r="O66" s="4"/>
      <c r="P66" s="122">
        <f>P65*PRICES!D10</f>
        <v>0</v>
      </c>
      <c r="Q66" s="122">
        <f>Q65*PRICES!E10</f>
        <v>0</v>
      </c>
      <c r="R66" s="122">
        <f>R65*PRICES!F10</f>
        <v>0</v>
      </c>
      <c r="S66" s="122">
        <f>S65*PRICES!G10</f>
        <v>0</v>
      </c>
      <c r="T66" s="122">
        <f>T65*PRICES!H10</f>
        <v>0</v>
      </c>
      <c r="U66" s="122">
        <f>U65*PRICES!I10</f>
        <v>0</v>
      </c>
      <c r="V66" s="122">
        <f>V65*PRICES!J10</f>
        <v>0</v>
      </c>
      <c r="W66" s="122">
        <f>W65*PRICES!K10</f>
        <v>0</v>
      </c>
      <c r="X66" s="122">
        <f>X65*PRICES!L10</f>
        <v>0</v>
      </c>
      <c r="Y66" s="122">
        <f>Y65*PRICES!M10</f>
        <v>0</v>
      </c>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thickBot="1" x14ac:dyDescent="0.35">
      <c r="A67" s="5"/>
      <c r="B67" s="12"/>
      <c r="C67" s="4"/>
      <c r="D67" s="4"/>
      <c r="E67" s="43"/>
      <c r="F67" s="43"/>
      <c r="G67" s="43"/>
      <c r="H67" s="43"/>
      <c r="I67" s="44"/>
      <c r="J67" s="44"/>
      <c r="K67" s="44"/>
      <c r="L67" s="4"/>
      <c r="M67" s="4"/>
      <c r="N67" s="4"/>
      <c r="O67" s="4"/>
      <c r="P67" s="122">
        <f>P65*PRICES!D11</f>
        <v>0</v>
      </c>
      <c r="Q67" s="122">
        <f>Q65*PRICES!E11</f>
        <v>0</v>
      </c>
      <c r="R67" s="122">
        <f>R65*PRICES!F11</f>
        <v>0</v>
      </c>
      <c r="S67" s="122">
        <f>S65*PRICES!G11</f>
        <v>0</v>
      </c>
      <c r="T67" s="122">
        <f>T65*PRICES!H11</f>
        <v>0</v>
      </c>
      <c r="U67" s="122">
        <f>U65*PRICES!I11</f>
        <v>0</v>
      </c>
      <c r="V67" s="122">
        <f>V65*PRICES!J11</f>
        <v>0</v>
      </c>
      <c r="W67" s="122">
        <f>W65*PRICES!K11</f>
        <v>0</v>
      </c>
      <c r="X67" s="122">
        <f>X65*PRICES!L11</f>
        <v>0</v>
      </c>
      <c r="Y67" s="122">
        <f>Y65*PRICES!M11</f>
        <v>0</v>
      </c>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s="42" customFormat="1" ht="50.1" customHeight="1" thickBot="1" x14ac:dyDescent="0.35">
      <c r="A68" s="38"/>
      <c r="B68" s="39"/>
      <c r="C68" s="4"/>
      <c r="D68" s="4"/>
      <c r="E68" s="188" t="s">
        <v>44</v>
      </c>
      <c r="F68" s="189"/>
      <c r="G68" s="189"/>
      <c r="H68" s="189"/>
      <c r="I68" s="190"/>
      <c r="J68" s="190"/>
      <c r="K68" s="191"/>
      <c r="L68" s="4"/>
      <c r="M68" s="40"/>
      <c r="N68" s="173" t="s">
        <v>15</v>
      </c>
      <c r="O68" s="174"/>
      <c r="P68" s="174"/>
      <c r="Q68" s="175"/>
      <c r="R68" s="108"/>
      <c r="S68" s="108"/>
      <c r="T68" s="108"/>
      <c r="U68" s="108"/>
      <c r="V68" s="108"/>
      <c r="W68" s="108"/>
      <c r="X68" s="108"/>
      <c r="Y68" s="109"/>
      <c r="Z68" s="41"/>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row>
    <row r="69" spans="1:57" s="42" customFormat="1" ht="50.1" customHeight="1" x14ac:dyDescent="0.85">
      <c r="A69" s="38"/>
      <c r="B69" s="39"/>
      <c r="C69" s="4"/>
      <c r="D69" s="4"/>
      <c r="E69" s="77" t="s">
        <v>37</v>
      </c>
      <c r="F69" s="78" t="str">
        <f>F65</f>
        <v>21st May 2021</v>
      </c>
      <c r="G69" s="79"/>
      <c r="H69" s="80"/>
      <c r="I69" s="80"/>
      <c r="J69" s="80"/>
      <c r="K69" s="81"/>
      <c r="L69" s="4"/>
      <c r="M69" s="40"/>
      <c r="N69" s="110" t="s">
        <v>27</v>
      </c>
      <c r="O69" s="111"/>
      <c r="P69" s="111"/>
      <c r="Q69" s="112"/>
      <c r="R69" s="113"/>
      <c r="S69" s="113"/>
      <c r="T69" s="113"/>
      <c r="U69" s="113"/>
      <c r="V69" s="113"/>
      <c r="W69" s="113"/>
      <c r="X69" s="113"/>
      <c r="Y69" s="114"/>
      <c r="Z69" s="41"/>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row>
    <row r="70" spans="1:57" ht="50.1" customHeight="1" x14ac:dyDescent="0.85">
      <c r="A70" s="5"/>
      <c r="B70" s="12"/>
      <c r="C70" s="4"/>
      <c r="D70" s="4"/>
      <c r="E70" s="167" t="s">
        <v>40</v>
      </c>
      <c r="F70" s="168"/>
      <c r="G70" s="168"/>
      <c r="H70" s="206" t="str">
        <f>PRICES!D16</f>
        <v>1st June 2021</v>
      </c>
      <c r="I70" s="168"/>
      <c r="J70" s="198">
        <f>I65/2</f>
        <v>0</v>
      </c>
      <c r="K70" s="199"/>
      <c r="L70" s="4"/>
      <c r="M70" s="44"/>
      <c r="N70" s="110" t="s">
        <v>19</v>
      </c>
      <c r="O70" s="111"/>
      <c r="P70" s="111"/>
      <c r="Q70" s="112"/>
      <c r="R70" s="115"/>
      <c r="S70" s="115"/>
      <c r="T70" s="115"/>
      <c r="U70" s="115"/>
      <c r="V70" s="115"/>
      <c r="W70" s="115"/>
      <c r="X70" s="115"/>
      <c r="Y70" s="116"/>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ht="50.1" customHeight="1" thickBot="1" x14ac:dyDescent="0.9">
      <c r="A71" s="5"/>
      <c r="B71" s="12"/>
      <c r="C71" s="4"/>
      <c r="D71" s="4"/>
      <c r="E71" s="196" t="s">
        <v>41</v>
      </c>
      <c r="F71" s="197"/>
      <c r="G71" s="197"/>
      <c r="H71" s="204" t="str">
        <f>PRICES!D17</f>
        <v>1st July 2021</v>
      </c>
      <c r="I71" s="205"/>
      <c r="J71" s="200">
        <f>J70</f>
        <v>0</v>
      </c>
      <c r="K71" s="201"/>
      <c r="L71" s="4"/>
      <c r="M71" s="44"/>
      <c r="N71" s="110" t="s">
        <v>29</v>
      </c>
      <c r="O71" s="111"/>
      <c r="P71" s="111"/>
      <c r="Q71" s="112"/>
      <c r="R71" s="115"/>
      <c r="S71" s="115"/>
      <c r="T71" s="115"/>
      <c r="U71" s="115"/>
      <c r="V71" s="115"/>
      <c r="W71" s="115"/>
      <c r="X71" s="115"/>
      <c r="Y71" s="116"/>
      <c r="Z71" s="14"/>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row>
    <row r="72" spans="1:57" ht="50.1" customHeight="1" x14ac:dyDescent="0.85">
      <c r="A72" s="5"/>
      <c r="B72" s="12"/>
      <c r="C72" s="4"/>
      <c r="D72" s="4"/>
      <c r="E72" s="77" t="s">
        <v>36</v>
      </c>
      <c r="F72" s="82" t="str">
        <f>F66</f>
        <v>20th May 2021</v>
      </c>
      <c r="G72" s="79"/>
      <c r="H72" s="83"/>
      <c r="I72" s="83"/>
      <c r="J72" s="80"/>
      <c r="K72" s="81"/>
      <c r="L72" s="4"/>
      <c r="M72" s="44"/>
      <c r="N72" s="110" t="s">
        <v>28</v>
      </c>
      <c r="O72" s="117"/>
      <c r="P72" s="117"/>
      <c r="Q72" s="118"/>
      <c r="R72" s="115"/>
      <c r="S72" s="115">
        <v>3</v>
      </c>
      <c r="T72" s="115"/>
      <c r="U72" s="115"/>
      <c r="V72" s="115"/>
      <c r="W72" s="115"/>
      <c r="X72" s="115"/>
      <c r="Y72" s="116"/>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row>
    <row r="73" spans="1:57" ht="50.1" customHeight="1" x14ac:dyDescent="0.65">
      <c r="A73" s="5"/>
      <c r="B73" s="12"/>
      <c r="C73" s="4"/>
      <c r="D73" s="4"/>
      <c r="E73" s="167" t="s">
        <v>40</v>
      </c>
      <c r="F73" s="168"/>
      <c r="G73" s="168"/>
      <c r="H73" s="202" t="s">
        <v>24</v>
      </c>
      <c r="I73" s="203"/>
      <c r="J73" s="198">
        <f>I66/2</f>
        <v>0</v>
      </c>
      <c r="K73" s="199"/>
      <c r="L73" s="4"/>
      <c r="M73" s="44"/>
      <c r="N73" s="176" t="s">
        <v>26</v>
      </c>
      <c r="O73" s="177"/>
      <c r="P73" s="177"/>
      <c r="Q73" s="178"/>
      <c r="R73" s="115"/>
      <c r="S73" s="115"/>
      <c r="T73" s="115"/>
      <c r="U73" s="115"/>
      <c r="V73" s="115"/>
      <c r="W73" s="115"/>
      <c r="X73" s="115"/>
      <c r="Y73" s="116"/>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row>
    <row r="74" spans="1:57" ht="50.1" customHeight="1" thickBot="1" x14ac:dyDescent="0.7">
      <c r="A74" s="5"/>
      <c r="B74" s="12"/>
      <c r="C74" s="4"/>
      <c r="D74" s="4"/>
      <c r="E74" s="196" t="s">
        <v>41</v>
      </c>
      <c r="F74" s="197"/>
      <c r="G74" s="197"/>
      <c r="H74" s="204" t="str">
        <f>H71</f>
        <v>1st July 2021</v>
      </c>
      <c r="I74" s="205"/>
      <c r="J74" s="200">
        <f>J73</f>
        <v>0</v>
      </c>
      <c r="K74" s="201"/>
      <c r="L74" s="4"/>
      <c r="M74" s="44"/>
      <c r="N74" s="179"/>
      <c r="O74" s="180"/>
      <c r="P74" s="180"/>
      <c r="Q74" s="181"/>
      <c r="R74" s="119"/>
      <c r="S74" s="119"/>
      <c r="T74" s="119"/>
      <c r="U74" s="119"/>
      <c r="V74" s="119"/>
      <c r="W74" s="119"/>
      <c r="X74" s="119"/>
      <c r="Y74" s="120"/>
      <c r="Z74" s="14"/>
      <c r="AA74" s="5"/>
      <c r="AB74" s="5"/>
      <c r="AC74" s="5"/>
      <c r="AD74" s="5"/>
    </row>
    <row r="75" spans="1:57" ht="50.1" customHeight="1" x14ac:dyDescent="0.3">
      <c r="A75" s="5"/>
      <c r="B75" s="12"/>
      <c r="C75" s="4"/>
      <c r="D75" s="4"/>
      <c r="E75" s="44"/>
      <c r="F75" s="44"/>
      <c r="G75" s="44"/>
      <c r="H75" s="44"/>
      <c r="I75" s="44"/>
      <c r="J75" s="44"/>
      <c r="K75" s="44"/>
      <c r="L75" s="4"/>
      <c r="M75" s="4"/>
      <c r="N75" s="4"/>
      <c r="O75" s="4"/>
      <c r="P75" s="4"/>
      <c r="Q75" s="4"/>
      <c r="R75" s="4"/>
      <c r="S75" s="4"/>
      <c r="T75" s="4"/>
      <c r="U75" s="4"/>
      <c r="V75" s="4"/>
      <c r="W75" s="4"/>
      <c r="X75" s="4"/>
      <c r="Y75" s="4"/>
      <c r="Z75" s="14"/>
      <c r="AA75" s="5"/>
      <c r="AB75" s="5"/>
      <c r="AC75" s="5"/>
      <c r="AD75" s="5"/>
    </row>
    <row r="76" spans="1:57" s="46" customFormat="1" ht="24.9" customHeight="1" thickBot="1" x14ac:dyDescent="0.75">
      <c r="A76" s="45"/>
      <c r="B76" s="47"/>
      <c r="C76" s="48"/>
      <c r="D76" s="48"/>
      <c r="E76" s="48"/>
      <c r="F76" s="48"/>
      <c r="G76" s="48"/>
      <c r="H76" s="48"/>
      <c r="I76" s="48"/>
      <c r="J76" s="48"/>
      <c r="K76" s="48"/>
      <c r="L76" s="48"/>
      <c r="M76" s="48"/>
      <c r="N76" s="48"/>
      <c r="O76" s="48"/>
      <c r="P76" s="48"/>
      <c r="Q76" s="48"/>
      <c r="R76" s="48"/>
      <c r="S76" s="48"/>
      <c r="T76" s="48"/>
      <c r="U76" s="48"/>
      <c r="V76" s="48"/>
      <c r="W76" s="48"/>
      <c r="X76" s="48"/>
      <c r="Y76" s="48"/>
      <c r="Z76" s="49"/>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row>
    <row r="77" spans="1:57" s="46" customFormat="1" ht="24.9" customHeight="1" x14ac:dyDescent="0.7">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row>
    <row r="78" spans="1:57" s="46" customFormat="1" ht="24.9" customHeight="1" x14ac:dyDescent="0.7">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row>
    <row r="79" spans="1:57" s="46" customFormat="1" ht="24.9" customHeight="1" x14ac:dyDescent="0.7">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row>
    <row r="80" spans="1:57" s="46" customFormat="1" ht="24.9" customHeight="1" x14ac:dyDescent="0.7">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row>
    <row r="81" spans="1:56" s="46" customFormat="1" ht="24.9" customHeight="1" x14ac:dyDescent="0.7">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row>
    <row r="82" spans="1:56" s="46" customFormat="1" ht="24.9" customHeight="1" x14ac:dyDescent="0.7">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row>
    <row r="83" spans="1:56" s="46" customFormat="1" ht="24.9" customHeight="1" x14ac:dyDescent="0.7">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row>
    <row r="84" spans="1:56" s="46" customFormat="1" ht="24.9" customHeight="1" x14ac:dyDescent="0.7">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row>
    <row r="85" spans="1:56" s="46" customFormat="1" ht="24.9" customHeight="1" x14ac:dyDescent="0.7">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row>
    <row r="86" spans="1:56" s="46" customFormat="1" ht="24.9" customHeight="1" x14ac:dyDescent="0.7">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row>
    <row r="87" spans="1:56" s="46" customFormat="1" ht="24.9" customHeight="1" x14ac:dyDescent="0.7">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row>
    <row r="88" spans="1:56" s="46" customFormat="1" ht="24.9" customHeight="1" x14ac:dyDescent="0.7">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row>
    <row r="89" spans="1:56" s="46" customFormat="1" ht="24.9" customHeight="1" x14ac:dyDescent="0.7">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row>
    <row r="90" spans="1:56" s="46" customFormat="1" ht="24.9" customHeight="1" x14ac:dyDescent="0.7">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row>
    <row r="91" spans="1:56" s="46" customFormat="1" ht="24.9" customHeight="1" x14ac:dyDescent="0.7">
      <c r="A91" s="45"/>
      <c r="B91" s="45"/>
      <c r="C91" s="45"/>
      <c r="D91" s="45"/>
      <c r="E91" s="45"/>
      <c r="F91" s="45"/>
      <c r="G91" s="45"/>
      <c r="H91" s="45"/>
      <c r="I91" s="45"/>
      <c r="J91" s="45"/>
      <c r="K91" s="45"/>
      <c r="L91" s="45"/>
      <c r="M91" s="45"/>
      <c r="N91" s="5"/>
      <c r="O91" s="5"/>
      <c r="P91" s="5"/>
      <c r="Q91" s="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row>
    <row r="92" spans="1:56" s="46" customFormat="1" ht="24.9" customHeight="1" x14ac:dyDescent="0.7">
      <c r="A92" s="45"/>
      <c r="B92" s="45"/>
      <c r="C92" s="45"/>
      <c r="D92" s="45"/>
      <c r="E92" s="45"/>
      <c r="F92" s="45"/>
      <c r="G92" s="45"/>
      <c r="H92" s="45"/>
      <c r="I92" s="45"/>
      <c r="J92" s="45"/>
      <c r="K92" s="45"/>
      <c r="L92" s="45"/>
      <c r="M92" s="45"/>
      <c r="N92" s="5"/>
      <c r="O92" s="5"/>
      <c r="P92" s="5"/>
      <c r="Q92" s="5"/>
      <c r="R92" s="45"/>
      <c r="S92" s="45"/>
      <c r="T92" s="45"/>
      <c r="U92" s="45"/>
      <c r="V92" s="45"/>
      <c r="W92" s="45"/>
      <c r="X92" s="45"/>
      <c r="Y92" s="45"/>
      <c r="Z92" s="45"/>
      <c r="AA92" s="45"/>
    </row>
    <row r="93" spans="1:56" s="46" customFormat="1" ht="24.9" customHeight="1" x14ac:dyDescent="0.7">
      <c r="A93" s="45"/>
      <c r="B93" s="45"/>
      <c r="C93" s="45"/>
      <c r="D93" s="45"/>
      <c r="E93" s="45"/>
      <c r="F93" s="45"/>
      <c r="G93" s="45"/>
      <c r="H93" s="45"/>
      <c r="I93" s="45"/>
      <c r="J93" s="45"/>
      <c r="K93" s="45"/>
      <c r="L93" s="45"/>
      <c r="M93" s="45"/>
      <c r="N93" s="5"/>
      <c r="O93" s="5"/>
      <c r="P93" s="5"/>
      <c r="Q93" s="5"/>
      <c r="R93" s="5"/>
      <c r="S93" s="5"/>
      <c r="T93" s="5"/>
      <c r="U93" s="5"/>
      <c r="V93" s="5"/>
      <c r="W93" s="5"/>
      <c r="X93" s="5"/>
      <c r="Y93" s="5"/>
      <c r="Z93" s="45"/>
      <c r="AA93" s="45"/>
    </row>
    <row r="94" spans="1:56" x14ac:dyDescent="0.3">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56" x14ac:dyDescent="0.3">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56" x14ac:dyDescent="0.3">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3">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3">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3">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3">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3">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3">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3">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3">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3">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3">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3">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3">
      <c r="A108" s="5"/>
      <c r="B108" s="5"/>
      <c r="C108" s="5"/>
      <c r="D108" s="5"/>
      <c r="E108" s="5"/>
      <c r="F108" s="5"/>
      <c r="G108" s="5"/>
      <c r="H108" s="5"/>
      <c r="I108" s="5"/>
      <c r="J108" s="5"/>
      <c r="K108" s="5"/>
      <c r="L108" s="5"/>
      <c r="M108" s="5"/>
      <c r="N108" s="5"/>
      <c r="O108" s="5"/>
      <c r="P108" s="5"/>
      <c r="Q108" s="5"/>
      <c r="R108" s="5"/>
      <c r="S108" s="5"/>
      <c r="T108" s="5"/>
      <c r="U108" s="5"/>
      <c r="V108" s="5"/>
      <c r="Z108" s="5"/>
      <c r="AA108" s="5"/>
    </row>
    <row r="109" spans="1:27" x14ac:dyDescent="0.3">
      <c r="C109" s="5"/>
      <c r="D109" s="5"/>
      <c r="E109" s="5"/>
      <c r="F109" s="5"/>
      <c r="G109" s="5"/>
      <c r="H109" s="5"/>
      <c r="I109" s="5"/>
      <c r="J109" s="5"/>
      <c r="K109" s="5"/>
      <c r="L109" s="5"/>
      <c r="N109" s="5"/>
      <c r="O109" s="5"/>
      <c r="P109" s="5"/>
      <c r="Q109" s="5"/>
      <c r="R109" s="5"/>
      <c r="S109" s="5"/>
      <c r="T109" s="5"/>
      <c r="U109" s="5"/>
      <c r="V109" s="5"/>
    </row>
    <row r="110" spans="1:27" x14ac:dyDescent="0.3">
      <c r="C110" s="5"/>
      <c r="D110" s="5"/>
      <c r="E110" s="5"/>
      <c r="F110" s="5"/>
      <c r="G110" s="5"/>
      <c r="H110" s="5"/>
      <c r="I110" s="5"/>
      <c r="J110" s="5"/>
      <c r="K110" s="5"/>
      <c r="L110" s="5"/>
      <c r="N110" s="5"/>
      <c r="O110" s="5"/>
      <c r="P110" s="5"/>
      <c r="Q110" s="5"/>
      <c r="R110" s="5"/>
      <c r="S110" s="5"/>
      <c r="T110" s="5"/>
      <c r="U110" s="5"/>
      <c r="V110" s="5"/>
    </row>
    <row r="111" spans="1:27" x14ac:dyDescent="0.3">
      <c r="D111" s="5"/>
      <c r="E111" s="5"/>
      <c r="F111" s="5"/>
      <c r="G111" s="5"/>
      <c r="H111" s="5"/>
      <c r="I111" s="5"/>
      <c r="J111" s="5"/>
      <c r="K111" s="5"/>
      <c r="N111" s="5"/>
      <c r="O111" s="5"/>
      <c r="P111" s="5"/>
      <c r="Q111" s="5"/>
      <c r="R111" s="5"/>
      <c r="S111" s="5"/>
      <c r="T111" s="5"/>
      <c r="U111" s="5"/>
      <c r="V111" s="5"/>
    </row>
    <row r="112" spans="1:27" x14ac:dyDescent="0.3">
      <c r="D112" s="5"/>
      <c r="E112" s="5"/>
      <c r="F112" s="5"/>
      <c r="G112" s="5"/>
      <c r="H112" s="5"/>
      <c r="I112" s="5"/>
      <c r="J112" s="5"/>
      <c r="K112" s="5"/>
      <c r="N112" s="5"/>
      <c r="O112" s="5"/>
      <c r="P112" s="5"/>
      <c r="Q112" s="5"/>
      <c r="R112" s="5"/>
      <c r="S112" s="5"/>
      <c r="T112" s="5"/>
      <c r="U112" s="5"/>
      <c r="V112" s="5"/>
    </row>
    <row r="113" spans="4:22" x14ac:dyDescent="0.3">
      <c r="D113" s="5"/>
      <c r="E113" s="5"/>
      <c r="F113" s="5"/>
      <c r="G113" s="5"/>
      <c r="H113" s="5"/>
      <c r="I113" s="5"/>
      <c r="J113" s="5"/>
      <c r="K113" s="5"/>
      <c r="N113" s="5"/>
      <c r="O113" s="5"/>
      <c r="P113" s="5"/>
      <c r="Q113" s="5"/>
      <c r="R113" s="5"/>
      <c r="S113" s="5"/>
      <c r="T113" s="5"/>
      <c r="U113" s="5"/>
      <c r="V113" s="5"/>
    </row>
    <row r="114" spans="4:22" x14ac:dyDescent="0.3">
      <c r="D114" s="5"/>
      <c r="E114" s="5"/>
      <c r="F114" s="5"/>
      <c r="G114" s="5"/>
      <c r="H114" s="5"/>
      <c r="I114" s="5"/>
      <c r="J114" s="5"/>
      <c r="K114" s="5"/>
      <c r="N114" s="5"/>
      <c r="O114" s="5"/>
      <c r="P114" s="5"/>
      <c r="Q114" s="5"/>
      <c r="R114" s="5"/>
      <c r="S114" s="5"/>
      <c r="T114" s="5"/>
      <c r="U114" s="5"/>
      <c r="V114" s="5"/>
    </row>
    <row r="115" spans="4:22" x14ac:dyDescent="0.3">
      <c r="D115" s="5"/>
      <c r="E115" s="5"/>
      <c r="F115" s="5"/>
      <c r="G115" s="5"/>
      <c r="H115" s="5"/>
      <c r="I115" s="5"/>
      <c r="J115" s="5"/>
      <c r="K115" s="5"/>
      <c r="N115" s="5"/>
      <c r="O115" s="5"/>
      <c r="P115" s="5"/>
      <c r="Q115" s="5"/>
      <c r="R115" s="5"/>
      <c r="S115" s="5"/>
      <c r="T115" s="5"/>
      <c r="U115" s="5"/>
      <c r="V115" s="5"/>
    </row>
    <row r="116" spans="4:22" x14ac:dyDescent="0.3">
      <c r="D116" s="5"/>
      <c r="E116" s="5"/>
      <c r="F116" s="5"/>
      <c r="G116" s="5"/>
      <c r="H116" s="5"/>
      <c r="I116" s="5"/>
      <c r="J116" s="5"/>
      <c r="K116" s="5"/>
      <c r="N116" s="5"/>
      <c r="O116" s="5"/>
      <c r="P116" s="5"/>
      <c r="Q116" s="5"/>
      <c r="R116" s="5"/>
      <c r="S116" s="5"/>
      <c r="T116" s="5"/>
      <c r="U116" s="5"/>
      <c r="V116" s="5"/>
    </row>
    <row r="117" spans="4:22" x14ac:dyDescent="0.3">
      <c r="D117" s="5"/>
      <c r="E117" s="5"/>
      <c r="F117" s="5"/>
      <c r="G117" s="5"/>
      <c r="H117" s="5"/>
      <c r="I117" s="5"/>
      <c r="J117" s="5"/>
      <c r="K117" s="5"/>
      <c r="N117" s="5"/>
      <c r="O117" s="5"/>
      <c r="P117" s="5"/>
      <c r="Q117" s="5"/>
      <c r="R117" s="5"/>
      <c r="S117" s="5"/>
      <c r="T117" s="5"/>
      <c r="U117" s="5"/>
      <c r="V117" s="5"/>
    </row>
    <row r="118" spans="4:22" x14ac:dyDescent="0.3">
      <c r="D118" s="5"/>
      <c r="E118" s="5"/>
      <c r="F118" s="5"/>
      <c r="G118" s="5"/>
      <c r="H118" s="5"/>
      <c r="I118" s="5"/>
      <c r="J118" s="5"/>
      <c r="K118" s="5"/>
      <c r="R118" s="5"/>
      <c r="S118" s="5"/>
      <c r="T118" s="5"/>
      <c r="U118" s="5"/>
      <c r="V118" s="5"/>
    </row>
    <row r="119" spans="4:22" x14ac:dyDescent="0.3">
      <c r="D119" s="5"/>
      <c r="E119" s="5"/>
      <c r="F119" s="5"/>
      <c r="G119" s="5"/>
      <c r="H119" s="5"/>
      <c r="I119" s="5"/>
      <c r="J119" s="5"/>
      <c r="K119" s="5"/>
      <c r="S119" s="5"/>
      <c r="T119" s="5"/>
      <c r="U119" s="5"/>
      <c r="V119" s="5"/>
    </row>
    <row r="120" spans="4:22" x14ac:dyDescent="0.3">
      <c r="D120" s="5"/>
      <c r="E120" s="5"/>
      <c r="F120" s="5"/>
      <c r="G120" s="5"/>
      <c r="H120" s="5"/>
      <c r="I120" s="5"/>
      <c r="J120" s="5"/>
      <c r="K120" s="5"/>
      <c r="S120" s="5"/>
      <c r="T120" s="5"/>
      <c r="U120" s="5"/>
      <c r="V120" s="5"/>
    </row>
    <row r="121" spans="4:22" x14ac:dyDescent="0.3">
      <c r="D121" s="5"/>
      <c r="E121" s="5"/>
      <c r="F121" s="5"/>
      <c r="G121" s="5"/>
      <c r="H121" s="5"/>
      <c r="I121" s="5"/>
      <c r="J121" s="5"/>
      <c r="K121" s="5"/>
      <c r="S121" s="5"/>
      <c r="T121" s="5"/>
      <c r="U121" s="5"/>
      <c r="V121" s="5"/>
    </row>
    <row r="122" spans="4:22" x14ac:dyDescent="0.3">
      <c r="D122" s="5"/>
      <c r="E122" s="5"/>
      <c r="F122" s="5"/>
      <c r="G122" s="5"/>
      <c r="H122" s="5"/>
      <c r="I122" s="5"/>
      <c r="J122" s="5"/>
      <c r="K122" s="5"/>
      <c r="S122" s="5"/>
      <c r="T122" s="5"/>
      <c r="U122" s="5"/>
      <c r="V122" s="5"/>
    </row>
    <row r="123" spans="4:22" x14ac:dyDescent="0.3">
      <c r="D123" s="5"/>
      <c r="E123" s="5"/>
      <c r="F123" s="5"/>
      <c r="G123" s="5"/>
      <c r="H123" s="5"/>
      <c r="I123" s="5"/>
      <c r="J123" s="5"/>
      <c r="K123" s="5"/>
    </row>
    <row r="124" spans="4:22" x14ac:dyDescent="0.3">
      <c r="D124" s="5"/>
      <c r="E124" s="5"/>
      <c r="F124" s="5"/>
      <c r="G124" s="5"/>
      <c r="H124" s="5"/>
      <c r="I124" s="5"/>
      <c r="J124" s="5"/>
      <c r="K124" s="5"/>
    </row>
    <row r="125" spans="4:22" x14ac:dyDescent="0.3">
      <c r="D125" s="5"/>
      <c r="E125" s="5"/>
      <c r="F125" s="5"/>
      <c r="G125" s="5"/>
      <c r="H125" s="5"/>
      <c r="I125" s="5"/>
      <c r="J125" s="5"/>
      <c r="K125" s="5"/>
    </row>
    <row r="126" spans="4:22" x14ac:dyDescent="0.3">
      <c r="D126" s="5"/>
      <c r="E126" s="5"/>
      <c r="F126" s="5"/>
      <c r="G126" s="5"/>
      <c r="H126" s="5"/>
      <c r="I126" s="5"/>
      <c r="J126" s="5"/>
      <c r="K126" s="5"/>
    </row>
  </sheetData>
  <sheetProtection algorithmName="SHA-512" hashValue="ETbpk+bMsVq6aza/l5umB3pdO2+O9YOhl8eyUVJmDQ6XOt+hDJEcMXSsj0bnhNoPJgmr941I5xy6qsWMqho3Gg==" saltValue="Ca1cut/1Y+obyIkjGRcygg==" spinCount="100000" sheet="1" objects="1" scenarios="1"/>
  <mergeCells count="44">
    <mergeCell ref="N68:Q68"/>
    <mergeCell ref="N73:Q74"/>
    <mergeCell ref="I66:K66"/>
    <mergeCell ref="I65:K65"/>
    <mergeCell ref="E63:K64"/>
    <mergeCell ref="E68:K68"/>
    <mergeCell ref="E71:G71"/>
    <mergeCell ref="E74:G74"/>
    <mergeCell ref="J70:K70"/>
    <mergeCell ref="J71:K71"/>
    <mergeCell ref="J73:K73"/>
    <mergeCell ref="J74:K74"/>
    <mergeCell ref="H73:I73"/>
    <mergeCell ref="H74:I74"/>
    <mergeCell ref="H71:I71"/>
    <mergeCell ref="H70:I70"/>
    <mergeCell ref="E70:G70"/>
    <mergeCell ref="E73:G73"/>
    <mergeCell ref="E19:J22"/>
    <mergeCell ref="E23:F24"/>
    <mergeCell ref="E28:J29"/>
    <mergeCell ref="E30:J30"/>
    <mergeCell ref="H23:I23"/>
    <mergeCell ref="E15:J15"/>
    <mergeCell ref="P15:Y15"/>
    <mergeCell ref="E16:J16"/>
    <mergeCell ref="E17:J18"/>
    <mergeCell ref="N17:O17"/>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s>
  <conditionalFormatting sqref="P17:T17">
    <cfRule type="cellIs" dxfId="127" priority="358" operator="greaterThan">
      <formula>0</formula>
    </cfRule>
  </conditionalFormatting>
  <conditionalFormatting sqref="U17">
    <cfRule type="cellIs" dxfId="126" priority="357" operator="greaterThan">
      <formula>0</formula>
    </cfRule>
  </conditionalFormatting>
  <conditionalFormatting sqref="V17">
    <cfRule type="cellIs" dxfId="125" priority="356" operator="greaterThan">
      <formula>0</formula>
    </cfRule>
  </conditionalFormatting>
  <conditionalFormatting sqref="W17:X17">
    <cfRule type="cellIs" dxfId="124" priority="355" operator="greaterThan">
      <formula>0</formula>
    </cfRule>
  </conditionalFormatting>
  <conditionalFormatting sqref="I26">
    <cfRule type="cellIs" dxfId="123" priority="340" operator="greaterThan">
      <formula>0</formula>
    </cfRule>
  </conditionalFormatting>
  <conditionalFormatting sqref="Y29">
    <cfRule type="cellIs" dxfId="122" priority="236" operator="greaterThan">
      <formula>0</formula>
    </cfRule>
  </conditionalFormatting>
  <conditionalFormatting sqref="Y29">
    <cfRule type="cellIs" dxfId="121" priority="235" operator="greaterThan">
      <formula>0</formula>
    </cfRule>
  </conditionalFormatting>
  <conditionalFormatting sqref="Y18 Y21:Y28">
    <cfRule type="cellIs" dxfId="120" priority="244" operator="greaterThan">
      <formula>0</formula>
    </cfRule>
  </conditionalFormatting>
  <conditionalFormatting sqref="Y18 Y21:Y28">
    <cfRule type="cellIs" dxfId="119" priority="243" operator="greaterThan">
      <formula>0</formula>
    </cfRule>
  </conditionalFormatting>
  <conditionalFormatting sqref="Y24:Y28">
    <cfRule type="cellIs" dxfId="118" priority="241" operator="greaterThan">
      <formula>0</formula>
    </cfRule>
  </conditionalFormatting>
  <conditionalFormatting sqref="U41:U46">
    <cfRule type="cellIs" dxfId="117" priority="222" operator="greaterThan">
      <formula>0</formula>
    </cfRule>
  </conditionalFormatting>
  <conditionalFormatting sqref="U29">
    <cfRule type="cellIs" dxfId="116" priority="239" operator="greaterThan">
      <formula>0</formula>
    </cfRule>
  </conditionalFormatting>
  <conditionalFormatting sqref="V29">
    <cfRule type="cellIs" dxfId="115" priority="238" operator="greaterThan">
      <formula>0</formula>
    </cfRule>
  </conditionalFormatting>
  <conditionalFormatting sqref="W29:X29">
    <cfRule type="cellIs" dxfId="114" priority="237" operator="greaterThan">
      <formula>0</formula>
    </cfRule>
  </conditionalFormatting>
  <conditionalFormatting sqref="Q18:T18 P21:T23 P24:P28 S24:T28">
    <cfRule type="cellIs" dxfId="113" priority="249" operator="greaterThan">
      <formula>0</formula>
    </cfRule>
  </conditionalFormatting>
  <conditionalFormatting sqref="U18 U21:U28">
    <cfRule type="cellIs" dxfId="112" priority="248" operator="greaterThan">
      <formula>0</formula>
    </cfRule>
  </conditionalFormatting>
  <conditionalFormatting sqref="U35">
    <cfRule type="cellIs" dxfId="111" priority="230" operator="greaterThan">
      <formula>0</formula>
    </cfRule>
  </conditionalFormatting>
  <conditionalFormatting sqref="W18:X18 W21:X28">
    <cfRule type="cellIs" dxfId="110" priority="246" operator="greaterThan">
      <formula>0</formula>
    </cfRule>
  </conditionalFormatting>
  <conditionalFormatting sqref="Y21:Y23 Y18">
    <cfRule type="cellIs" dxfId="109" priority="245" operator="greaterThan">
      <formula>0</formula>
    </cfRule>
  </conditionalFormatting>
  <conditionalFormatting sqref="P29:T29">
    <cfRule type="cellIs" dxfId="108" priority="240" operator="greaterThan">
      <formula>0</formula>
    </cfRule>
  </conditionalFormatting>
  <conditionalFormatting sqref="Y29">
    <cfRule type="cellIs" dxfId="107" priority="234" operator="greaterThan">
      <formula>0</formula>
    </cfRule>
  </conditionalFormatting>
  <conditionalFormatting sqref="V47">
    <cfRule type="cellIs" dxfId="106" priority="212" operator="greaterThan">
      <formula>0</formula>
    </cfRule>
  </conditionalFormatting>
  <conditionalFormatting sqref="W47:X47">
    <cfRule type="cellIs" dxfId="105" priority="211" operator="greaterThan">
      <formula>0</formula>
    </cfRule>
  </conditionalFormatting>
  <conditionalFormatting sqref="P35:T35">
    <cfRule type="cellIs" dxfId="104" priority="231" operator="greaterThan">
      <formula>0</formula>
    </cfRule>
  </conditionalFormatting>
  <conditionalFormatting sqref="V35">
    <cfRule type="cellIs" dxfId="103" priority="229" operator="greaterThan">
      <formula>0</formula>
    </cfRule>
  </conditionalFormatting>
  <conditionalFormatting sqref="W35:X35">
    <cfRule type="cellIs" dxfId="102" priority="228" operator="greaterThan">
      <formula>0</formula>
    </cfRule>
  </conditionalFormatting>
  <conditionalFormatting sqref="Y35">
    <cfRule type="cellIs" dxfId="101" priority="227" operator="greaterThan">
      <formula>0</formula>
    </cfRule>
  </conditionalFormatting>
  <conditionalFormatting sqref="Y35">
    <cfRule type="cellIs" dxfId="100" priority="226" operator="greaterThan">
      <formula>0</formula>
    </cfRule>
  </conditionalFormatting>
  <conditionalFormatting sqref="Y35">
    <cfRule type="cellIs" dxfId="99" priority="225" operator="greaterThan">
      <formula>0</formula>
    </cfRule>
  </conditionalFormatting>
  <conditionalFormatting sqref="Y47">
    <cfRule type="cellIs" dxfId="98" priority="210" operator="greaterThan">
      <formula>0</formula>
    </cfRule>
  </conditionalFormatting>
  <conditionalFormatting sqref="V18 V21:V28">
    <cfRule type="cellIs" dxfId="97" priority="247" operator="greaterThan">
      <formula>0</formula>
    </cfRule>
  </conditionalFormatting>
  <conditionalFormatting sqref="P41:T41 P42:P46 S42:T46">
    <cfRule type="cellIs" dxfId="96" priority="223" operator="greaterThan">
      <formula>0</formula>
    </cfRule>
  </conditionalFormatting>
  <conditionalFormatting sqref="V41:V46">
    <cfRule type="cellIs" dxfId="95" priority="221" operator="greaterThan">
      <formula>0</formula>
    </cfRule>
  </conditionalFormatting>
  <conditionalFormatting sqref="W41:X46">
    <cfRule type="cellIs" dxfId="94" priority="220" operator="greaterThan">
      <formula>0</formula>
    </cfRule>
  </conditionalFormatting>
  <conditionalFormatting sqref="Y41">
    <cfRule type="cellIs" dxfId="93" priority="219" operator="greaterThan">
      <formula>0</formula>
    </cfRule>
  </conditionalFormatting>
  <conditionalFormatting sqref="Y44:Y46 Y41:Y42">
    <cfRule type="cellIs" dxfId="92" priority="218" operator="greaterThan">
      <formula>0</formula>
    </cfRule>
  </conditionalFormatting>
  <conditionalFormatting sqref="Y41:Y46">
    <cfRule type="cellIs" dxfId="91" priority="217" operator="greaterThan">
      <formula>0</formula>
    </cfRule>
  </conditionalFormatting>
  <conditionalFormatting sqref="Y42:Y46">
    <cfRule type="cellIs" dxfId="90" priority="216" operator="greaterThan">
      <formula>0</formula>
    </cfRule>
  </conditionalFormatting>
  <conditionalFormatting sqref="S43:Y43">
    <cfRule type="cellIs" dxfId="89" priority="215" operator="greaterThan">
      <formula>0</formula>
    </cfRule>
  </conditionalFormatting>
  <conditionalFormatting sqref="P47:T47">
    <cfRule type="cellIs" dxfId="88" priority="214" operator="greaterThan">
      <formula>0</formula>
    </cfRule>
  </conditionalFormatting>
  <conditionalFormatting sqref="U47">
    <cfRule type="cellIs" dxfId="87" priority="213" operator="greaterThan">
      <formula>0</formula>
    </cfRule>
  </conditionalFormatting>
  <conditionalFormatting sqref="Y47">
    <cfRule type="cellIs" dxfId="86" priority="209" operator="greaterThan">
      <formula>0</formula>
    </cfRule>
  </conditionalFormatting>
  <conditionalFormatting sqref="Y47">
    <cfRule type="cellIs" dxfId="85" priority="208" operator="greaterThan">
      <formula>0</formula>
    </cfRule>
  </conditionalFormatting>
  <conditionalFormatting sqref="H26">
    <cfRule type="cellIs" dxfId="84" priority="189" operator="greaterThan">
      <formula>0</formula>
    </cfRule>
  </conditionalFormatting>
  <conditionalFormatting sqref="Y19">
    <cfRule type="cellIs" dxfId="83" priority="169" operator="greaterThan">
      <formula>0</formula>
    </cfRule>
  </conditionalFormatting>
  <conditionalFormatting sqref="Y19">
    <cfRule type="cellIs" dxfId="82" priority="168" operator="greaterThan">
      <formula>0</formula>
    </cfRule>
  </conditionalFormatting>
  <conditionalFormatting sqref="Q19:T19">
    <cfRule type="cellIs" dxfId="81" priority="174" operator="greaterThan">
      <formula>0</formula>
    </cfRule>
  </conditionalFormatting>
  <conditionalFormatting sqref="U19">
    <cfRule type="cellIs" dxfId="80" priority="173" operator="greaterThan">
      <formula>0</formula>
    </cfRule>
  </conditionalFormatting>
  <conditionalFormatting sqref="W19:X19">
    <cfRule type="cellIs" dxfId="79" priority="171" operator="greaterThan">
      <formula>0</formula>
    </cfRule>
  </conditionalFormatting>
  <conditionalFormatting sqref="Y19">
    <cfRule type="cellIs" dxfId="78" priority="170" operator="greaterThan">
      <formula>0</formula>
    </cfRule>
  </conditionalFormatting>
  <conditionalFormatting sqref="V19">
    <cfRule type="cellIs" dxfId="77" priority="172" operator="greaterThan">
      <formula>0</formula>
    </cfRule>
  </conditionalFormatting>
  <conditionalFormatting sqref="Y20">
    <cfRule type="cellIs" dxfId="76" priority="162" operator="greaterThan">
      <formula>0</formula>
    </cfRule>
  </conditionalFormatting>
  <conditionalFormatting sqref="Y20">
    <cfRule type="cellIs" dxfId="75" priority="161" operator="greaterThan">
      <formula>0</formula>
    </cfRule>
  </conditionalFormatting>
  <conditionalFormatting sqref="Q20:T20">
    <cfRule type="cellIs" dxfId="74" priority="167" operator="greaterThan">
      <formula>0</formula>
    </cfRule>
  </conditionalFormatting>
  <conditionalFormatting sqref="U20">
    <cfRule type="cellIs" dxfId="73" priority="166" operator="greaterThan">
      <formula>0</formula>
    </cfRule>
  </conditionalFormatting>
  <conditionalFormatting sqref="W20:X20">
    <cfRule type="cellIs" dxfId="72" priority="164" operator="greaterThan">
      <formula>0</formula>
    </cfRule>
  </conditionalFormatting>
  <conditionalFormatting sqref="Y20">
    <cfRule type="cellIs" dxfId="71" priority="163" operator="greaterThan">
      <formula>0</formula>
    </cfRule>
  </conditionalFormatting>
  <conditionalFormatting sqref="V20">
    <cfRule type="cellIs" dxfId="70" priority="165" operator="greaterThan">
      <formula>0</formula>
    </cfRule>
  </conditionalFormatting>
  <conditionalFormatting sqref="P59:T59">
    <cfRule type="cellIs" dxfId="69" priority="160" operator="greaterThan">
      <formula>0</formula>
    </cfRule>
  </conditionalFormatting>
  <conditionalFormatting sqref="U59">
    <cfRule type="cellIs" dxfId="68" priority="159" operator="greaterThan">
      <formula>0</formula>
    </cfRule>
  </conditionalFormatting>
  <conditionalFormatting sqref="V59">
    <cfRule type="cellIs" dxfId="67" priority="158" operator="greaterThan">
      <formula>0</formula>
    </cfRule>
  </conditionalFormatting>
  <conditionalFormatting sqref="W59:X59">
    <cfRule type="cellIs" dxfId="66" priority="157" operator="greaterThan">
      <formula>0</formula>
    </cfRule>
  </conditionalFormatting>
  <conditionalFormatting sqref="Y59">
    <cfRule type="cellIs" dxfId="65" priority="156" operator="greaterThan">
      <formula>0</formula>
    </cfRule>
  </conditionalFormatting>
  <conditionalFormatting sqref="Y59">
    <cfRule type="cellIs" dxfId="64" priority="155" operator="greaterThan">
      <formula>0</formula>
    </cfRule>
  </conditionalFormatting>
  <conditionalFormatting sqref="Q59:Y59">
    <cfRule type="cellIs" dxfId="63" priority="154" operator="greaterThan">
      <formula>0</formula>
    </cfRule>
  </conditionalFormatting>
  <conditionalFormatting sqref="Y30:Y34">
    <cfRule type="cellIs" dxfId="62" priority="149" operator="greaterThan">
      <formula>0</formula>
    </cfRule>
  </conditionalFormatting>
  <conditionalFormatting sqref="Y30:Y34">
    <cfRule type="cellIs" dxfId="61" priority="148" operator="greaterThan">
      <formula>0</formula>
    </cfRule>
  </conditionalFormatting>
  <conditionalFormatting sqref="Y30:Y34">
    <cfRule type="cellIs" dxfId="60" priority="147" operator="greaterThan">
      <formula>0</formula>
    </cfRule>
  </conditionalFormatting>
  <conditionalFormatting sqref="P30:P34 S30:T34">
    <cfRule type="cellIs" dxfId="59" priority="153" operator="greaterThan">
      <formula>0</formula>
    </cfRule>
  </conditionalFormatting>
  <conditionalFormatting sqref="U30:U34">
    <cfRule type="cellIs" dxfId="58" priority="152" operator="greaterThan">
      <formula>0</formula>
    </cfRule>
  </conditionalFormatting>
  <conditionalFormatting sqref="W30:X34">
    <cfRule type="cellIs" dxfId="57" priority="150" operator="greaterThan">
      <formula>0</formula>
    </cfRule>
  </conditionalFormatting>
  <conditionalFormatting sqref="V30:V34">
    <cfRule type="cellIs" dxfId="56" priority="151" operator="greaterThan">
      <formula>0</formula>
    </cfRule>
  </conditionalFormatting>
  <conditionalFormatting sqref="Y36:Y40">
    <cfRule type="cellIs" dxfId="55" priority="142" operator="greaterThan">
      <formula>0</formula>
    </cfRule>
  </conditionalFormatting>
  <conditionalFormatting sqref="Y36:Y40">
    <cfRule type="cellIs" dxfId="54" priority="141" operator="greaterThan">
      <formula>0</formula>
    </cfRule>
  </conditionalFormatting>
  <conditionalFormatting sqref="Y36:Y40">
    <cfRule type="cellIs" dxfId="53" priority="140" operator="greaterThan">
      <formula>0</formula>
    </cfRule>
  </conditionalFormatting>
  <conditionalFormatting sqref="P36:P40 S36:T40">
    <cfRule type="cellIs" dxfId="52" priority="146" operator="greaterThan">
      <formula>0</formula>
    </cfRule>
  </conditionalFormatting>
  <conditionalFormatting sqref="U36:U40">
    <cfRule type="cellIs" dxfId="51" priority="145" operator="greaterThan">
      <formula>0</formula>
    </cfRule>
  </conditionalFormatting>
  <conditionalFormatting sqref="W36:X40">
    <cfRule type="cellIs" dxfId="50" priority="143" operator="greaterThan">
      <formula>0</formula>
    </cfRule>
  </conditionalFormatting>
  <conditionalFormatting sqref="V36:V40">
    <cfRule type="cellIs" dxfId="49" priority="144" operator="greaterThan">
      <formula>0</formula>
    </cfRule>
  </conditionalFormatting>
  <conditionalFormatting sqref="U53">
    <cfRule type="cellIs" dxfId="48" priority="131" operator="greaterThan">
      <formula>0</formula>
    </cfRule>
  </conditionalFormatting>
  <conditionalFormatting sqref="P53:T53">
    <cfRule type="cellIs" dxfId="47" priority="132" operator="greaterThan">
      <formula>0</formula>
    </cfRule>
  </conditionalFormatting>
  <conditionalFormatting sqref="V53">
    <cfRule type="cellIs" dxfId="46" priority="130" operator="greaterThan">
      <formula>0</formula>
    </cfRule>
  </conditionalFormatting>
  <conditionalFormatting sqref="W53:X53">
    <cfRule type="cellIs" dxfId="45" priority="129" operator="greaterThan">
      <formula>0</formula>
    </cfRule>
  </conditionalFormatting>
  <conditionalFormatting sqref="Y53">
    <cfRule type="cellIs" dxfId="44" priority="128" operator="greaterThan">
      <formula>0</formula>
    </cfRule>
  </conditionalFormatting>
  <conditionalFormatting sqref="Y53">
    <cfRule type="cellIs" dxfId="43" priority="127" operator="greaterThan">
      <formula>0</formula>
    </cfRule>
  </conditionalFormatting>
  <conditionalFormatting sqref="Y53">
    <cfRule type="cellIs" dxfId="42" priority="126" operator="greaterThan">
      <formula>0</formula>
    </cfRule>
  </conditionalFormatting>
  <conditionalFormatting sqref="Y48:Y52">
    <cfRule type="cellIs" dxfId="41" priority="119" operator="greaterThan">
      <formula>0</formula>
    </cfRule>
  </conditionalFormatting>
  <conditionalFormatting sqref="Y48:Y52">
    <cfRule type="cellIs" dxfId="40" priority="118" operator="greaterThan">
      <formula>0</formula>
    </cfRule>
  </conditionalFormatting>
  <conditionalFormatting sqref="Y48:Y52">
    <cfRule type="cellIs" dxfId="39" priority="117" operator="greaterThan">
      <formula>0</formula>
    </cfRule>
  </conditionalFormatting>
  <conditionalFormatting sqref="P48:P52 S48:T52">
    <cfRule type="cellIs" dxfId="38" priority="123" operator="greaterThan">
      <formula>0</formula>
    </cfRule>
  </conditionalFormatting>
  <conditionalFormatting sqref="U48:U52">
    <cfRule type="cellIs" dxfId="37" priority="122" operator="greaterThan">
      <formula>0</formula>
    </cfRule>
  </conditionalFormatting>
  <conditionalFormatting sqref="W48:X52">
    <cfRule type="cellIs" dxfId="36" priority="120" operator="greaterThan">
      <formula>0</formula>
    </cfRule>
  </conditionalFormatting>
  <conditionalFormatting sqref="V48:V52">
    <cfRule type="cellIs" dxfId="35" priority="121" operator="greaterThan">
      <formula>0</formula>
    </cfRule>
  </conditionalFormatting>
  <conditionalFormatting sqref="Q24:R24 Q27:R28">
    <cfRule type="cellIs" dxfId="34" priority="116" operator="greaterThan">
      <formula>0</formula>
    </cfRule>
  </conditionalFormatting>
  <conditionalFormatting sqref="Q25:R25">
    <cfRule type="cellIs" dxfId="33" priority="115" operator="greaterThan">
      <formula>0</formula>
    </cfRule>
  </conditionalFormatting>
  <conditionalFormatting sqref="Q26:R26">
    <cfRule type="cellIs" dxfId="32" priority="114" operator="greaterThan">
      <formula>0</formula>
    </cfRule>
  </conditionalFormatting>
  <conditionalFormatting sqref="Q30:R30 Q33:R34">
    <cfRule type="cellIs" dxfId="31" priority="113" operator="greaterThan">
      <formula>0</formula>
    </cfRule>
  </conditionalFormatting>
  <conditionalFormatting sqref="Q31:R31">
    <cfRule type="cellIs" dxfId="30" priority="112" operator="greaterThan">
      <formula>0</formula>
    </cfRule>
  </conditionalFormatting>
  <conditionalFormatting sqref="Q32:R32">
    <cfRule type="cellIs" dxfId="29" priority="111" operator="greaterThan">
      <formula>0</formula>
    </cfRule>
  </conditionalFormatting>
  <conditionalFormatting sqref="Q36:R36 Q39:R40">
    <cfRule type="cellIs" dxfId="28" priority="110" operator="greaterThan">
      <formula>0</formula>
    </cfRule>
  </conditionalFormatting>
  <conditionalFormatting sqref="Q37:R37">
    <cfRule type="cellIs" dxfId="27" priority="109" operator="greaterThan">
      <formula>0</formula>
    </cfRule>
  </conditionalFormatting>
  <conditionalFormatting sqref="Q38:R38">
    <cfRule type="cellIs" dxfId="26" priority="108" operator="greaterThan">
      <formula>0</formula>
    </cfRule>
  </conditionalFormatting>
  <conditionalFormatting sqref="Q42:R42 Q45:R46">
    <cfRule type="cellIs" dxfId="25" priority="107" operator="greaterThan">
      <formula>0</formula>
    </cfRule>
  </conditionalFormatting>
  <conditionalFormatting sqref="Q43:R43">
    <cfRule type="cellIs" dxfId="24" priority="106" operator="greaterThan">
      <formula>0</formula>
    </cfRule>
  </conditionalFormatting>
  <conditionalFormatting sqref="Q44:R44">
    <cfRule type="cellIs" dxfId="23" priority="105" operator="greaterThan">
      <formula>0</formula>
    </cfRule>
  </conditionalFormatting>
  <conditionalFormatting sqref="Q48:R48 Q51:R52">
    <cfRule type="cellIs" dxfId="22" priority="104" operator="greaterThan">
      <formula>0</formula>
    </cfRule>
  </conditionalFormatting>
  <conditionalFormatting sqref="Q49:R49">
    <cfRule type="cellIs" dxfId="21" priority="103" operator="greaterThan">
      <formula>0</formula>
    </cfRule>
  </conditionalFormatting>
  <conditionalFormatting sqref="Q50:R50">
    <cfRule type="cellIs" dxfId="20" priority="102" operator="greaterThan">
      <formula>0</formula>
    </cfRule>
  </conditionalFormatting>
  <conditionalFormatting sqref="P20">
    <cfRule type="cellIs" dxfId="19" priority="98" operator="greaterThan">
      <formula>0</formula>
    </cfRule>
  </conditionalFormatting>
  <conditionalFormatting sqref="P19">
    <cfRule type="cellIs" dxfId="18" priority="78" operator="greaterThan">
      <formula>0</formula>
    </cfRule>
  </conditionalFormatting>
  <conditionalFormatting sqref="P18">
    <cfRule type="cellIs" dxfId="17" priority="77" operator="greaterThan">
      <formula>0</formula>
    </cfRule>
  </conditionalFormatting>
  <conditionalFormatting sqref="P60:T64">
    <cfRule type="cellIs" dxfId="16" priority="76" operator="greaterThan">
      <formula>0</formula>
    </cfRule>
  </conditionalFormatting>
  <conditionalFormatting sqref="U60:U64">
    <cfRule type="cellIs" dxfId="15" priority="75" operator="greaterThan">
      <formula>0</formula>
    </cfRule>
  </conditionalFormatting>
  <conditionalFormatting sqref="V60:V64">
    <cfRule type="cellIs" dxfId="14" priority="74" operator="greaterThan">
      <formula>0</formula>
    </cfRule>
  </conditionalFormatting>
  <conditionalFormatting sqref="W60:X64">
    <cfRule type="cellIs" dxfId="13" priority="73" operator="greaterThan">
      <formula>0</formula>
    </cfRule>
  </conditionalFormatting>
  <conditionalFormatting sqref="Y60:Y64">
    <cfRule type="cellIs" dxfId="12" priority="72" operator="greaterThan">
      <formula>0</formula>
    </cfRule>
  </conditionalFormatting>
  <conditionalFormatting sqref="Y60:Y64">
    <cfRule type="cellIs" dxfId="11" priority="71" operator="greaterThan">
      <formula>0</formula>
    </cfRule>
  </conditionalFormatting>
  <conditionalFormatting sqref="Q60:Y64">
    <cfRule type="cellIs" dxfId="10" priority="70" operator="greaterThan">
      <formula>0</formula>
    </cfRule>
  </conditionalFormatting>
  <conditionalFormatting sqref="Y54:Y58">
    <cfRule type="cellIs" dxfId="9" priority="6" operator="greaterThan">
      <formula>0</formula>
    </cfRule>
  </conditionalFormatting>
  <conditionalFormatting sqref="Y54:Y58">
    <cfRule type="cellIs" dxfId="8" priority="5" operator="greaterThan">
      <formula>0</formula>
    </cfRule>
  </conditionalFormatting>
  <conditionalFormatting sqref="Y54:Y58">
    <cfRule type="cellIs" dxfId="7" priority="4" operator="greaterThan">
      <formula>0</formula>
    </cfRule>
  </conditionalFormatting>
  <conditionalFormatting sqref="P54:P58 S54:T58">
    <cfRule type="cellIs" dxfId="6" priority="10" operator="greaterThan">
      <formula>0</formula>
    </cfRule>
  </conditionalFormatting>
  <conditionalFormatting sqref="U54:U58">
    <cfRule type="cellIs" dxfId="5" priority="9" operator="greaterThan">
      <formula>0</formula>
    </cfRule>
  </conditionalFormatting>
  <conditionalFormatting sqref="W54:X58">
    <cfRule type="cellIs" dxfId="4" priority="7" operator="greaterThan">
      <formula>0</formula>
    </cfRule>
  </conditionalFormatting>
  <conditionalFormatting sqref="V54:V58">
    <cfRule type="cellIs" dxfId="3" priority="8" operator="greaterThan">
      <formula>0</formula>
    </cfRule>
  </conditionalFormatting>
  <conditionalFormatting sqref="Q54:R54 Q57:R58">
    <cfRule type="cellIs" dxfId="2" priority="3" operator="greaterThan">
      <formula>0</formula>
    </cfRule>
  </conditionalFormatting>
  <conditionalFormatting sqref="Q55:R55">
    <cfRule type="cellIs" dxfId="1" priority="2" operator="greaterThan">
      <formula>0</formula>
    </cfRule>
  </conditionalFormatting>
  <conditionalFormatting sqref="Q56:R56">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election activeCell="B20" sqref="B20"/>
    </sheetView>
  </sheetViews>
  <sheetFormatPr defaultColWidth="9.109375" defaultRowHeight="14.4" x14ac:dyDescent="0.3"/>
  <cols>
    <col min="1" max="1" width="9.109375" style="84"/>
    <col min="2" max="2" width="189.6640625" style="86" customWidth="1"/>
    <col min="3" max="16384" width="9.109375" style="84"/>
  </cols>
  <sheetData>
    <row r="3" spans="2:2" ht="46.2" x14ac:dyDescent="0.3">
      <c r="B3" s="85" t="s">
        <v>65</v>
      </c>
    </row>
    <row r="6" spans="2:2" ht="57.6" x14ac:dyDescent="0.3">
      <c r="B6" s="86" t="s">
        <v>82</v>
      </c>
    </row>
    <row r="7" spans="2:2" x14ac:dyDescent="0.3">
      <c r="B7" s="86" t="s">
        <v>49</v>
      </c>
    </row>
    <row r="8" spans="2:2" ht="28.8" x14ac:dyDescent="0.3">
      <c r="B8" s="86" t="s">
        <v>75</v>
      </c>
    </row>
    <row r="9" spans="2:2" x14ac:dyDescent="0.3">
      <c r="B9" s="86" t="s">
        <v>47</v>
      </c>
    </row>
    <row r="10" spans="2:2" ht="30.6" x14ac:dyDescent="0.3">
      <c r="B10" s="86" t="s">
        <v>78</v>
      </c>
    </row>
    <row r="11" spans="2:2" x14ac:dyDescent="0.3">
      <c r="B11" s="86" t="s">
        <v>35</v>
      </c>
    </row>
    <row r="12" spans="2:2" ht="28.8" x14ac:dyDescent="0.3">
      <c r="B12" s="86" t="s">
        <v>50</v>
      </c>
    </row>
    <row r="13" spans="2:2" x14ac:dyDescent="0.3">
      <c r="B13" s="86" t="s">
        <v>35</v>
      </c>
    </row>
    <row r="14" spans="2:2" x14ac:dyDescent="0.3">
      <c r="B14" s="86" t="s">
        <v>51</v>
      </c>
    </row>
    <row r="15" spans="2:2" x14ac:dyDescent="0.3">
      <c r="B15" s="86" t="s">
        <v>48</v>
      </c>
    </row>
    <row r="16" spans="2:2" ht="28.8" x14ac:dyDescent="0.3">
      <c r="B16" s="104" t="s">
        <v>74</v>
      </c>
    </row>
    <row r="17" spans="2:2" x14ac:dyDescent="0.3">
      <c r="B17" s="86" t="s">
        <v>35</v>
      </c>
    </row>
    <row r="18" spans="2:2" ht="28.8" x14ac:dyDescent="0.3">
      <c r="B18" s="86" t="s">
        <v>76</v>
      </c>
    </row>
    <row r="20" spans="2:2" x14ac:dyDescent="0.3">
      <c r="B20" s="86" t="s">
        <v>73</v>
      </c>
    </row>
    <row r="21" spans="2:2" x14ac:dyDescent="0.3">
      <c r="B21" s="86" t="s">
        <v>35</v>
      </c>
    </row>
    <row r="22" spans="2:2" x14ac:dyDescent="0.3">
      <c r="B22" s="86" t="s">
        <v>52</v>
      </c>
    </row>
    <row r="23" spans="2:2" x14ac:dyDescent="0.3">
      <c r="B23" s="86" t="s">
        <v>46</v>
      </c>
    </row>
    <row r="24" spans="2:2" x14ac:dyDescent="0.3">
      <c r="B24" s="86" t="s">
        <v>77</v>
      </c>
    </row>
    <row r="26" spans="2:2" x14ac:dyDescent="0.3">
      <c r="B26" s="86" t="s">
        <v>53</v>
      </c>
    </row>
    <row r="27" spans="2:2" x14ac:dyDescent="0.3">
      <c r="B27" s="86" t="s">
        <v>35</v>
      </c>
    </row>
    <row r="28" spans="2:2" ht="28.8" x14ac:dyDescent="0.3">
      <c r="B28" s="86" t="s">
        <v>54</v>
      </c>
    </row>
    <row r="29" spans="2:2" x14ac:dyDescent="0.3">
      <c r="B29" s="86" t="s">
        <v>46</v>
      </c>
    </row>
    <row r="30" spans="2:2" x14ac:dyDescent="0.3">
      <c r="B30" s="86" t="s">
        <v>55</v>
      </c>
    </row>
    <row r="32" spans="2:2" x14ac:dyDescent="0.3">
      <c r="B32" s="86" t="s">
        <v>56</v>
      </c>
    </row>
    <row r="33" spans="2:2" x14ac:dyDescent="0.3">
      <c r="B33" s="86" t="s">
        <v>35</v>
      </c>
    </row>
    <row r="34" spans="2:2" ht="28.8" x14ac:dyDescent="0.3">
      <c r="B34" s="86" t="s">
        <v>57</v>
      </c>
    </row>
    <row r="36" spans="2:2" x14ac:dyDescent="0.3">
      <c r="B36" s="86" t="s">
        <v>58</v>
      </c>
    </row>
    <row r="37" spans="2:2" x14ac:dyDescent="0.3">
      <c r="B37" s="86" t="s">
        <v>59</v>
      </c>
    </row>
    <row r="38" spans="2:2" x14ac:dyDescent="0.3">
      <c r="B38" s="86" t="s">
        <v>60</v>
      </c>
    </row>
    <row r="39" spans="2:2" x14ac:dyDescent="0.3">
      <c r="B39" s="86" t="s">
        <v>35</v>
      </c>
    </row>
    <row r="40" spans="2:2" x14ac:dyDescent="0.3">
      <c r="B40" s="86" t="s">
        <v>61</v>
      </c>
    </row>
    <row r="41" spans="2:2" x14ac:dyDescent="0.3">
      <c r="B41" s="86" t="s">
        <v>35</v>
      </c>
    </row>
    <row r="42" spans="2:2" ht="43.2" x14ac:dyDescent="0.3">
      <c r="B42" s="86" t="s">
        <v>62</v>
      </c>
    </row>
    <row r="43" spans="2:2" x14ac:dyDescent="0.3">
      <c r="B43" s="86" t="s">
        <v>35</v>
      </c>
    </row>
    <row r="44" spans="2:2" x14ac:dyDescent="0.3">
      <c r="B44" s="86" t="s">
        <v>63</v>
      </c>
    </row>
    <row r="45" spans="2:2" x14ac:dyDescent="0.3">
      <c r="B45" s="86" t="s">
        <v>35</v>
      </c>
    </row>
    <row r="46" spans="2:2" ht="28.8" x14ac:dyDescent="0.3">
      <c r="B46" s="121" t="s">
        <v>85</v>
      </c>
    </row>
    <row r="48" spans="2:2" x14ac:dyDescent="0.3">
      <c r="B48" s="86" t="s">
        <v>64</v>
      </c>
    </row>
  </sheetData>
  <sheetProtection algorithmName="SHA-512" hashValue="USX3zZD7OYAzFDxAhyovK8ouWdxNdriJScZmakmOsKkujTK8T3mdj0qOQDggncI8a1YX4ddlc4jqVrkHRTU96g==" saltValue="vTumqQSVGDpZGlfbPwLaLg=="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D12" sqref="D12"/>
    </sheetView>
  </sheetViews>
  <sheetFormatPr defaultRowHeight="14.4" x14ac:dyDescent="0.3"/>
  <cols>
    <col min="3" max="3" width="36.5546875" bestFit="1" customWidth="1"/>
    <col min="4" max="5" width="13.5546875" customWidth="1"/>
    <col min="6" max="6" width="5.5546875" customWidth="1"/>
    <col min="7" max="11" width="13.5546875" bestFit="1" customWidth="1"/>
    <col min="13" max="13" width="127.109375" customWidth="1"/>
  </cols>
  <sheetData>
    <row r="2" spans="3:12" x14ac:dyDescent="0.3">
      <c r="C2" t="s">
        <v>81</v>
      </c>
    </row>
    <row r="3" spans="3:12" x14ac:dyDescent="0.3">
      <c r="C3" s="100" t="s">
        <v>80</v>
      </c>
    </row>
    <row r="4" spans="3:12" x14ac:dyDescent="0.3">
      <c r="C4" s="100" t="s">
        <v>87</v>
      </c>
    </row>
    <row r="7" spans="3:12" x14ac:dyDescent="0.3">
      <c r="C7" t="s">
        <v>45</v>
      </c>
    </row>
    <row r="9" spans="3:12" x14ac:dyDescent="0.3">
      <c r="C9" s="101"/>
      <c r="D9" s="105" t="s">
        <v>79</v>
      </c>
      <c r="E9" s="72" t="s">
        <v>66</v>
      </c>
      <c r="F9" s="72" t="s">
        <v>66</v>
      </c>
      <c r="G9" s="72" t="s">
        <v>66</v>
      </c>
      <c r="H9" s="72" t="s">
        <v>66</v>
      </c>
      <c r="I9" s="72" t="s">
        <v>66</v>
      </c>
      <c r="J9" s="72" t="s">
        <v>66</v>
      </c>
      <c r="K9" s="72" t="s">
        <v>66</v>
      </c>
      <c r="L9" s="72" t="s">
        <v>66</v>
      </c>
    </row>
    <row r="10" spans="3:12" x14ac:dyDescent="0.3">
      <c r="C10" s="102" t="s">
        <v>71</v>
      </c>
      <c r="D10" s="106">
        <v>12</v>
      </c>
      <c r="E10" s="72"/>
      <c r="F10" s="72"/>
      <c r="G10" s="72"/>
      <c r="H10" s="72"/>
      <c r="I10" s="72"/>
      <c r="J10" s="72"/>
      <c r="K10" s="72"/>
      <c r="L10" s="72"/>
    </row>
    <row r="11" spans="3:12" x14ac:dyDescent="0.3">
      <c r="C11" s="102" t="s">
        <v>72</v>
      </c>
      <c r="D11" s="106">
        <v>13</v>
      </c>
      <c r="E11" s="72"/>
      <c r="F11" s="72"/>
      <c r="G11" s="72"/>
      <c r="H11" s="72"/>
      <c r="I11" s="72"/>
      <c r="J11" s="72"/>
      <c r="K11" s="72"/>
      <c r="L11" s="72"/>
    </row>
    <row r="13" spans="3:12" x14ac:dyDescent="0.3">
      <c r="C13" s="100" t="s">
        <v>38</v>
      </c>
      <c r="D13" s="100" t="s">
        <v>88</v>
      </c>
      <c r="E13" s="100"/>
      <c r="F13" s="100"/>
      <c r="G13" s="100"/>
    </row>
    <row r="14" spans="3:12" x14ac:dyDescent="0.3">
      <c r="C14" s="125" t="s">
        <v>39</v>
      </c>
      <c r="D14" s="100" t="s">
        <v>89</v>
      </c>
      <c r="E14" s="100"/>
      <c r="F14" s="100"/>
      <c r="G14" s="100"/>
    </row>
    <row r="15" spans="3:12" x14ac:dyDescent="0.3">
      <c r="C15" s="100"/>
      <c r="D15" s="100"/>
      <c r="E15" s="100"/>
      <c r="F15" s="100"/>
      <c r="G15" s="100"/>
    </row>
    <row r="16" spans="3:12" x14ac:dyDescent="0.3">
      <c r="C16" s="100" t="s">
        <v>68</v>
      </c>
      <c r="D16" s="100" t="s">
        <v>90</v>
      </c>
      <c r="E16" s="100"/>
      <c r="F16" s="100"/>
      <c r="G16" s="100"/>
    </row>
    <row r="17" spans="3:7" x14ac:dyDescent="0.3">
      <c r="C17" s="100" t="s">
        <v>69</v>
      </c>
      <c r="D17" s="100" t="s">
        <v>91</v>
      </c>
      <c r="E17" s="100"/>
      <c r="F17" s="100"/>
      <c r="G17" s="100"/>
    </row>
  </sheetData>
  <sheetProtection algorithmName="SHA-512" hashValue="DrAWK+gh2xXo0NxuxQHPWpl6KiBSgS25Hx5hqeQUS0auToOY1/dNWUWqF+IFBP/PZCC+p4N0h21imyxw84cnWg==" saltValue="sbx91aQSsQdtRHtujpujL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pickford</dc:creator>
  <cp:lastModifiedBy>Quackers day nursery</cp:lastModifiedBy>
  <cp:lastPrinted>2016-06-14T11:08:32Z</cp:lastPrinted>
  <dcterms:created xsi:type="dcterms:W3CDTF">2015-06-15T13:20:29Z</dcterms:created>
  <dcterms:modified xsi:type="dcterms:W3CDTF">2021-05-07T13:40:12Z</dcterms:modified>
</cp:coreProperties>
</file>