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727"/>
  <workbookPr defaultThemeVersion="124226"/>
  <mc:AlternateContent xmlns:mc="http://schemas.openxmlformats.org/markup-compatibility/2006">
    <mc:Choice Requires="x15">
      <x15ac:absPath xmlns:x15ac="http://schemas.microsoft.com/office/spreadsheetml/2010/11/ac" url="C:\Users\anthony\Dropbox\After School Club\2019 2020 booking forms\SIGNED OFF\KC BC DRAFT\"/>
    </mc:Choice>
  </mc:AlternateContent>
  <xr:revisionPtr revIDLastSave="0" documentId="13_ncr:1_{F7C49514-5FCC-4D1D-A0F1-42484238B0CB}" xr6:coauthVersionLast="43" xr6:coauthVersionMax="43" xr10:uidLastSave="{00000000-0000-0000-0000-000000000000}"/>
  <bookViews>
    <workbookView xWindow="-120" yWindow="-120" windowWidth="29040" windowHeight="15840" xr2:uid="{00000000-000D-0000-FFFF-FFFF00000000}"/>
  </bookViews>
  <sheets>
    <sheet name="BOOKING FORM" sheetId="3" r:id="rId1"/>
    <sheet name="Terms and Conditions" sheetId="7" r:id="rId2"/>
    <sheet name="PRICES" sheetId="5" r:id="rId3"/>
  </sheets>
  <definedNames>
    <definedName name="_xlnm.Print_Area" localSheetId="0">'BOOKING FORM'!$B$2:$Z$73</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Q65" i="3" l="1"/>
  <c r="Q66" i="3"/>
  <c r="Q67" i="3"/>
  <c r="P65" i="3"/>
  <c r="P67" i="3"/>
  <c r="P66" i="3"/>
  <c r="O19" i="3"/>
  <c r="O20" i="3"/>
  <c r="O21" i="3"/>
  <c r="O22" i="3"/>
  <c r="O24" i="3"/>
  <c r="O25" i="3"/>
  <c r="O26" i="3"/>
  <c r="O27" i="3"/>
  <c r="O28" i="3"/>
  <c r="O30" i="3"/>
  <c r="O31" i="3"/>
  <c r="O32" i="3"/>
  <c r="O33" i="3"/>
  <c r="O34" i="3"/>
  <c r="O36" i="3"/>
  <c r="O37" i="3"/>
  <c r="O38" i="3"/>
  <c r="O39" i="3"/>
  <c r="O40" i="3"/>
  <c r="O42" i="3"/>
  <c r="O43" i="3"/>
  <c r="O44" i="3"/>
  <c r="O45" i="3"/>
  <c r="O46" i="3"/>
  <c r="O48" i="3"/>
  <c r="O49" i="3"/>
  <c r="O50" i="3"/>
  <c r="O51" i="3"/>
  <c r="O52" i="3"/>
  <c r="O54" i="3"/>
  <c r="O55" i="3"/>
  <c r="O56" i="3"/>
  <c r="O57" i="3"/>
  <c r="O58" i="3"/>
  <c r="O60" i="3"/>
  <c r="O61" i="3"/>
  <c r="O62" i="3"/>
  <c r="O63" i="3"/>
  <c r="O64" i="3"/>
  <c r="H71" i="3"/>
  <c r="H74" i="3"/>
  <c r="H70" i="3"/>
  <c r="F66" i="3"/>
  <c r="F72" i="3"/>
  <c r="F65" i="3"/>
  <c r="F69" i="3"/>
  <c r="N7" i="3"/>
  <c r="N6" i="3"/>
  <c r="N5" i="3"/>
  <c r="R66" i="3"/>
  <c r="S66" i="3"/>
  <c r="T67" i="3"/>
  <c r="U66" i="3"/>
  <c r="V66" i="3"/>
  <c r="W67" i="3"/>
  <c r="X66" i="3"/>
  <c r="Q16" i="3"/>
  <c r="I24" i="3"/>
  <c r="R16" i="3"/>
  <c r="S16" i="3"/>
  <c r="T16" i="3"/>
  <c r="U16" i="3"/>
  <c r="V16" i="3"/>
  <c r="W16" i="3"/>
  <c r="X16" i="3"/>
  <c r="P16" i="3"/>
  <c r="H24" i="3"/>
  <c r="W66" i="3"/>
  <c r="V67" i="3"/>
  <c r="U67" i="3"/>
  <c r="T66" i="3"/>
  <c r="S67" i="3"/>
  <c r="R67" i="3"/>
  <c r="X67" i="3"/>
  <c r="I65" i="3"/>
  <c r="J70" i="3"/>
  <c r="J71" i="3"/>
  <c r="I66" i="3"/>
  <c r="J73" i="3"/>
  <c r="J74" i="3"/>
</calcChain>
</file>

<file path=xl/sharedStrings.xml><?xml version="1.0" encoding="utf-8"?>
<sst xmlns="http://schemas.openxmlformats.org/spreadsheetml/2006/main" count="150" uniqueCount="93">
  <si>
    <t>Mon</t>
  </si>
  <si>
    <t>Tues</t>
  </si>
  <si>
    <t>Weds</t>
  </si>
  <si>
    <t>Thurs</t>
  </si>
  <si>
    <t>Fri</t>
  </si>
  <si>
    <t>DATE</t>
  </si>
  <si>
    <t>SESSION</t>
  </si>
  <si>
    <t>Childs Name</t>
  </si>
  <si>
    <t>BOX A</t>
  </si>
  <si>
    <t>BOX B</t>
  </si>
  <si>
    <t>BOX C</t>
  </si>
  <si>
    <t>BOX D</t>
  </si>
  <si>
    <t>EXAMPLE</t>
  </si>
  <si>
    <t>Parents Name</t>
  </si>
  <si>
    <t>Contact Number</t>
  </si>
  <si>
    <t xml:space="preserve">Email </t>
  </si>
  <si>
    <t>PAYMENT DETAILS</t>
  </si>
  <si>
    <t>BOX E</t>
  </si>
  <si>
    <t>BOX F</t>
  </si>
  <si>
    <t>PLEASE GIVE DETAILS IF YOUR CHILD WILL BE ATTENDING ANOTHER CLUB BEFORE OR AFTER THEY COME TO US</t>
  </si>
  <si>
    <t xml:space="preserve">Bank : HSBC    </t>
  </si>
  <si>
    <t>HOW TO USE THIS FORM</t>
  </si>
  <si>
    <t>Date</t>
  </si>
  <si>
    <t>BEFORE</t>
  </si>
  <si>
    <t xml:space="preserve">AFTER </t>
  </si>
  <si>
    <t>AT TIME OF BOOKING</t>
  </si>
  <si>
    <t>5. Make a note of the amount owed at the bottom of the table. You have a CHOICE of paying the full amount or splitting the payment as shown.</t>
  </si>
  <si>
    <t>Name of Person making this booking</t>
  </si>
  <si>
    <t>PLEASE USE YOUR CHILDS NAME AS REFERENCE</t>
  </si>
  <si>
    <t>QUACKERS DAY NURSERY LTD</t>
  </si>
  <si>
    <t>Account No. 61349031</t>
  </si>
  <si>
    <t xml:space="preserve">Sort Code 40-09-29   </t>
  </si>
  <si>
    <r>
      <rPr>
        <b/>
        <sz val="18"/>
        <color theme="1"/>
        <rFont val="Calibri"/>
        <family val="2"/>
        <scheme val="minor"/>
      </rPr>
      <t>1.</t>
    </r>
    <r>
      <rPr>
        <sz val="18"/>
        <color theme="1"/>
        <rFont val="Calibri"/>
        <family val="2"/>
        <scheme val="minor"/>
      </rPr>
      <t xml:space="preserve"> Please complete </t>
    </r>
    <r>
      <rPr>
        <b/>
        <sz val="18"/>
        <color rgb="FF00B050"/>
        <rFont val="Calibri"/>
        <family val="2"/>
        <scheme val="minor"/>
      </rPr>
      <t>GREEN</t>
    </r>
    <r>
      <rPr>
        <sz val="18"/>
        <color theme="1"/>
        <rFont val="Calibri"/>
        <family val="2"/>
        <scheme val="minor"/>
      </rPr>
      <t xml:space="preserve"> BOXES A, B, C, D, E and F below.</t>
    </r>
  </si>
  <si>
    <t>1st Mar</t>
  </si>
  <si>
    <t>14th April 2017</t>
  </si>
  <si>
    <t>13th April 2017</t>
  </si>
  <si>
    <r>
      <rPr>
        <b/>
        <sz val="18"/>
        <color theme="1"/>
        <rFont val="Calibri"/>
        <family val="2"/>
        <scheme val="minor"/>
      </rPr>
      <t>6.</t>
    </r>
    <r>
      <rPr>
        <sz val="18"/>
        <color theme="1"/>
        <rFont val="Calibri"/>
        <family val="2"/>
        <scheme val="minor"/>
      </rPr>
      <t xml:space="preserve"> Please save this document to your computer and then email it to </t>
    </r>
    <r>
      <rPr>
        <b/>
        <sz val="18"/>
        <color rgb="FFFF0000"/>
        <rFont val="Calibri"/>
        <family val="2"/>
        <scheme val="minor"/>
      </rPr>
      <t>INFO@QUACKERSOUTOFSCHOOLCLUBS.CO.UK. Please make the SCHOOL NAME the Subject heading of the email and send SEPARATE emails for ASC and BC Bookings.</t>
    </r>
  </si>
  <si>
    <t> </t>
  </si>
  <si>
    <r>
      <t xml:space="preserve">IF BOOKED </t>
    </r>
    <r>
      <rPr>
        <b/>
        <sz val="24"/>
        <color rgb="FFFF0000"/>
        <rFont val="Calibri"/>
        <family val="2"/>
        <scheme val="minor"/>
      </rPr>
      <t>AFTER</t>
    </r>
  </si>
  <si>
    <r>
      <t xml:space="preserve">IF BOOKED </t>
    </r>
    <r>
      <rPr>
        <b/>
        <sz val="24"/>
        <color rgb="FF00B050"/>
        <rFont val="Calibri"/>
        <family val="2"/>
        <scheme val="minor"/>
      </rPr>
      <t>BEFORE</t>
    </r>
  </si>
  <si>
    <t>Early bird rate if booked before</t>
  </si>
  <si>
    <t>Standard rate if booked after</t>
  </si>
  <si>
    <t>1ST PAYMENT BY</t>
  </si>
  <si>
    <t>2ND PAYMENT BY</t>
  </si>
  <si>
    <r>
      <rPr>
        <b/>
        <sz val="18"/>
        <color theme="1"/>
        <rFont val="Calibri"/>
        <family val="2"/>
        <scheme val="minor"/>
      </rPr>
      <t>2.</t>
    </r>
    <r>
      <rPr>
        <sz val="18"/>
        <color theme="1"/>
        <rFont val="Calibri"/>
        <family val="2"/>
        <scheme val="minor"/>
      </rPr>
      <t xml:space="preserve"> Then TYPE the NUMBER "</t>
    </r>
    <r>
      <rPr>
        <sz val="18"/>
        <color rgb="FFFF0000"/>
        <rFont val="Calibri"/>
        <family val="2"/>
        <scheme val="minor"/>
      </rPr>
      <t>1</t>
    </r>
    <r>
      <rPr>
        <sz val="18"/>
        <color theme="1"/>
        <rFont val="Calibri"/>
        <family val="2"/>
        <scheme val="minor"/>
      </rPr>
      <t>" (ONE) in the table on the right under the session time you require on the line of the day you require it. For example booking THE 1ST SESSION for Monday 24th April  would look like;</t>
    </r>
  </si>
  <si>
    <t>TOTAL TO PAY NOW</t>
  </si>
  <si>
    <t>OR IF YOU WISH TO SPLIT PAYMENT SEE BELOW</t>
  </si>
  <si>
    <t>PRICES</t>
  </si>
  <si>
    <t xml:space="preserve">										</t>
  </si>
  <si>
    <t xml:space="preserve">					</t>
  </si>
  <si>
    <t xml:space="preserve">				</t>
  </si>
  <si>
    <t xml:space="preserve">	</t>
  </si>
  <si>
    <r>
      <t>4.</t>
    </r>
    <r>
      <rPr>
        <sz val="7"/>
        <color theme="1"/>
        <rFont val="Times New Roman"/>
        <family val="1"/>
      </rPr>
      <t xml:space="preserve">       </t>
    </r>
    <r>
      <rPr>
        <sz val="11"/>
        <color theme="1"/>
        <rFont val="Calibri"/>
        <family val="2"/>
        <scheme val="minor"/>
      </rPr>
      <t>Children MUST be collected no later than the finish time of the session booked otherwise the session will be extended to a later session and the difference billed at the standard rate. For children arriving more than 5 minutes earlier than their booked time the session booked will change to incorporate the earlier start time, which will be billed at the standard rate.</t>
    </r>
  </si>
  <si>
    <r>
      <t>5.</t>
    </r>
    <r>
      <rPr>
        <sz val="7"/>
        <color theme="1"/>
        <rFont val="Times New Roman"/>
        <family val="1"/>
      </rPr>
      <t xml:space="preserve">       </t>
    </r>
    <r>
      <rPr>
        <sz val="11"/>
        <color theme="1"/>
        <rFont val="Calibri"/>
        <family val="2"/>
        <scheme val="minor"/>
      </rPr>
      <t xml:space="preserve">We reserve the right to withdraw our service and cancel or not accept bookings should an account be overdue, or, if the Clubs Staff Experience poor behaviour from any child/parent/carer.	</t>
    </r>
  </si>
  <si>
    <r>
      <t>9.</t>
    </r>
    <r>
      <rPr>
        <sz val="7"/>
        <color theme="1"/>
        <rFont val="Times New Roman"/>
        <family val="1"/>
      </rPr>
      <t xml:space="preserve">       </t>
    </r>
    <r>
      <rPr>
        <sz val="11"/>
        <color theme="1"/>
        <rFont val="Calibri"/>
        <family val="2"/>
        <scheme val="minor"/>
      </rPr>
      <t xml:space="preserve">Should payment not be made and we have to claim payment through debt collection or other legal routes we will add the costs in doing so to the amount sought.		</t>
    </r>
  </si>
  <si>
    <r>
      <t>11.</t>
    </r>
    <r>
      <rPr>
        <sz val="7"/>
        <color theme="1"/>
        <rFont val="Times New Roman"/>
        <family val="1"/>
      </rPr>
      <t xml:space="preserve">   </t>
    </r>
    <r>
      <rPr>
        <sz val="11"/>
        <color theme="1"/>
        <rFont val="Calibri"/>
        <family val="2"/>
        <scheme val="minor"/>
      </rPr>
      <t xml:space="preserve">All booking will be accepted in line with our policies and procedures, a copy of which can be found on our website.									</t>
    </r>
  </si>
  <si>
    <r>
      <t>12.</t>
    </r>
    <r>
      <rPr>
        <sz val="7"/>
        <color theme="1"/>
        <rFont val="Times New Roman"/>
        <family val="1"/>
      </rPr>
      <t xml:space="preserve">   </t>
    </r>
    <r>
      <rPr>
        <sz val="11"/>
        <color theme="1"/>
        <rFont val="Calibri"/>
        <family val="2"/>
        <scheme val="minor"/>
      </rPr>
      <t>We will only let children go home on their own if in Year 6 otherwise your child will always need to be signed out. Before we can let a child in Year 6 go home alone we must first have a letter from you stating they can be let home on their own and this must be the original signed copy. Please contact us to discuss.</t>
    </r>
  </si>
  <si>
    <r>
      <t>13.</t>
    </r>
    <r>
      <rPr>
        <sz val="7"/>
        <color theme="1"/>
        <rFont val="Times New Roman"/>
        <family val="1"/>
      </rPr>
      <t xml:space="preserve">   </t>
    </r>
    <r>
      <rPr>
        <sz val="11"/>
        <color theme="1"/>
        <rFont val="Calibri"/>
        <family val="2"/>
        <scheme val="minor"/>
      </rPr>
      <t xml:space="preserve">If a child is being released to anyone under the age of 18 we must have written authorisation to do so and this must be the original copy. 										</t>
    </r>
  </si>
  <si>
    <r>
      <t>14.</t>
    </r>
    <r>
      <rPr>
        <sz val="7"/>
        <color theme="1"/>
        <rFont val="Times New Roman"/>
        <family val="1"/>
      </rPr>
      <t xml:space="preserve">   </t>
    </r>
    <r>
      <rPr>
        <sz val="11"/>
        <color theme="1"/>
        <rFont val="Calibri"/>
        <family val="2"/>
        <scheme val="minor"/>
      </rPr>
      <t xml:space="preserve">If your child is coming from another Club please specify which Club in the YELLOW BOX on the Booking Form.										</t>
    </r>
  </si>
  <si>
    <r>
      <t>15.</t>
    </r>
    <r>
      <rPr>
        <sz val="7"/>
        <color theme="1"/>
        <rFont val="Times New Roman"/>
        <family val="1"/>
      </rPr>
      <t xml:space="preserve">   </t>
    </r>
    <r>
      <rPr>
        <sz val="11"/>
        <color theme="1"/>
        <rFont val="Calibri"/>
        <family val="2"/>
        <scheme val="minor"/>
      </rPr>
      <t xml:space="preserve">If coming to us later from ANY other Club, you will need to liaise directly with them to ensure your child is brought to Quackers as WE DO NOT TAKE ANY RESPONSIBILITY FOR A CHILD UNTIL THEY ARRIVE AT OUR CLUB.										</t>
    </r>
  </si>
  <si>
    <r>
      <t>16.</t>
    </r>
    <r>
      <rPr>
        <sz val="7"/>
        <color theme="1"/>
        <rFont val="Times New Roman"/>
        <family val="1"/>
      </rPr>
      <t xml:space="preserve">   </t>
    </r>
    <r>
      <rPr>
        <sz val="11"/>
        <color theme="1"/>
        <rFont val="Calibri"/>
        <family val="2"/>
        <scheme val="minor"/>
      </rPr>
      <t>If booking for the same day, it is your responsibility to inform the School and we will inform our Staff.</t>
    </r>
  </si>
  <si>
    <t xml:space="preserve">									</t>
  </si>
  <si>
    <r>
      <t>17.</t>
    </r>
    <r>
      <rPr>
        <sz val="7"/>
        <color theme="1"/>
        <rFont val="Times New Roman"/>
        <family val="1"/>
      </rPr>
      <t xml:space="preserve">   </t>
    </r>
    <r>
      <rPr>
        <sz val="11"/>
        <color theme="1"/>
        <rFont val="Calibri"/>
        <family val="2"/>
        <scheme val="minor"/>
      </rPr>
      <t xml:space="preserve">It is your responsibility for keeping contact details up to date with the Club by emailing us or filling in a new registration form.			</t>
    </r>
  </si>
  <si>
    <r>
      <t>18.</t>
    </r>
    <r>
      <rPr>
        <sz val="7"/>
        <color theme="1"/>
        <rFont val="Times New Roman"/>
        <family val="1"/>
      </rPr>
      <t xml:space="preserve">   </t>
    </r>
    <r>
      <rPr>
        <sz val="11"/>
        <color theme="1"/>
        <rFont val="Calibri"/>
        <family val="2"/>
        <scheme val="minor"/>
      </rPr>
      <t xml:space="preserve">When filling in all booking forms the person submitting this form is liable for all costs incurred.						</t>
    </r>
  </si>
  <si>
    <r>
      <t>19.</t>
    </r>
    <r>
      <rPr>
        <sz val="7"/>
        <color theme="1"/>
        <rFont val="Times New Roman"/>
        <family val="1"/>
      </rPr>
      <t xml:space="preserve">   </t>
    </r>
    <r>
      <rPr>
        <sz val="11"/>
        <color theme="1"/>
        <rFont val="Calibri"/>
        <family val="2"/>
        <scheme val="minor"/>
      </rPr>
      <t xml:space="preserve">Please note we reserve the right to not accept a child if we have had no booking for them and cannot accept a child that is not registered with us or who does not have on them medication they may need whilst at the club. We ask that if your child does have medication requirements, such as an EpiPen that you supply us with our own medication for safekeeping and you must complete and return to us a hard copy of the Administering Medicine Form along with any care plan that your child might have.							</t>
    </r>
  </si>
  <si>
    <r>
      <t>20.</t>
    </r>
    <r>
      <rPr>
        <sz val="7"/>
        <color theme="1"/>
        <rFont val="Times New Roman"/>
        <family val="1"/>
      </rPr>
      <t xml:space="preserve">   </t>
    </r>
    <r>
      <rPr>
        <sz val="11"/>
        <color theme="1"/>
        <rFont val="Calibri"/>
        <family val="2"/>
        <scheme val="minor"/>
      </rPr>
      <t xml:space="preserve">It is your responsibility to keep an eye on Early Bird deadlines found on our website, you will not be reminded.		</t>
    </r>
  </si>
  <si>
    <t xml:space="preserve">These Terms and Conditions of booking apply to all bookings made, irrespective of the method used to book.							</t>
  </si>
  <si>
    <t>TERMS AND CONDITIONS</t>
  </si>
  <si>
    <t>N/A</t>
  </si>
  <si>
    <t>4. Please read the Terms and Conditions ON NEXT TAB.</t>
  </si>
  <si>
    <t>1st Instalment Date</t>
  </si>
  <si>
    <t>2nd Instalment Date</t>
  </si>
  <si>
    <t xml:space="preserve">3. PLEASE LET US KNOW ABOUT OTHER CLUBS YOUR CHILD MAY COME FROM OR GO TO IN THE YELLOW BOX. </t>
  </si>
  <si>
    <t>Early Bird Rate</t>
  </si>
  <si>
    <t>Standard Rate</t>
  </si>
  <si>
    <t>QUACKERS BREAKFAST CLUB AT</t>
  </si>
  <si>
    <t>7.30 AM Start</t>
  </si>
  <si>
    <t>8.00 AM Start</t>
  </si>
  <si>
    <r>
      <t>8.</t>
    </r>
    <r>
      <rPr>
        <sz val="7"/>
        <color theme="1"/>
        <rFont val="Times New Roman"/>
        <family val="1"/>
      </rPr>
      <t xml:space="preserve">       </t>
    </r>
    <r>
      <rPr>
        <sz val="11"/>
        <color theme="1"/>
        <rFont val="Calibri"/>
        <family val="2"/>
        <scheme val="minor"/>
      </rPr>
      <t>Should an INSET day be announced for  a date that you have booked and paid for, your account will be credited for the unused session.</t>
    </r>
  </si>
  <si>
    <r>
      <t>6.</t>
    </r>
    <r>
      <rPr>
        <b/>
        <sz val="7"/>
        <color theme="1"/>
        <rFont val="Times New Roman"/>
        <family val="1"/>
      </rPr>
      <t xml:space="preserve">       </t>
    </r>
    <r>
      <rPr>
        <b/>
        <sz val="11"/>
        <color theme="1"/>
        <rFont val="Calibri"/>
        <family val="2"/>
        <scheme val="minor"/>
      </rPr>
      <t xml:space="preserve">Should we be unable to provide a Club for circumstances outside of our control, such as closure of the premises due to bad weather, a power cut or restricted access to the site, then fees for that session are still payable. We will however always try and find suitable alternative accommodation if possible. </t>
    </r>
  </si>
  <si>
    <r>
      <t>2.</t>
    </r>
    <r>
      <rPr>
        <sz val="7"/>
        <color theme="1"/>
        <rFont val="Times New Roman"/>
        <family val="1"/>
      </rPr>
      <t xml:space="preserve">       </t>
    </r>
    <r>
      <rPr>
        <sz val="11"/>
        <color theme="1"/>
        <rFont val="Calibri"/>
        <family val="2"/>
        <scheme val="minor"/>
      </rPr>
      <t xml:space="preserve">YOU MUST inform us by 12.00 noon by emailing INFO@QUACKERSOUTOFSCHOOLCLUBS.CO.UK or by calling 01635 247555 (BERKS/HANTS) OR 07841 018726 (BUCKS) if your child will not be attending THAT day. Failure to do this MAY see a £5 charge added  and may result in the withdrawal of our services to you.		</t>
    </r>
  </si>
  <si>
    <r>
      <t>7.</t>
    </r>
    <r>
      <rPr>
        <sz val="7"/>
        <color theme="1"/>
        <rFont val="Times New Roman"/>
        <family val="1"/>
      </rPr>
      <t xml:space="preserve">       </t>
    </r>
    <r>
      <rPr>
        <sz val="11"/>
        <color theme="1"/>
        <rFont val="Calibri"/>
        <family val="2"/>
        <scheme val="minor"/>
      </rPr>
      <t xml:space="preserve">Submitting a Booking Form does not guarantee a place. In the unlikely event that we cannot offer you your required session we will contact you as soon as possible. Should you not be given a space and payment has already been sent then a credit will be placed on your account for future use.										</t>
    </r>
  </si>
  <si>
    <r>
      <t>10.</t>
    </r>
    <r>
      <rPr>
        <sz val="7"/>
        <color theme="1"/>
        <rFont val="Times New Roman"/>
        <family val="1"/>
      </rPr>
      <t xml:space="preserve">   </t>
    </r>
    <r>
      <rPr>
        <sz val="11"/>
        <color theme="1"/>
        <rFont val="Calibri"/>
        <family val="2"/>
        <scheme val="minor"/>
      </rPr>
      <t xml:space="preserve">Childcare Vouchers may take 5 days to reach us and in the meantime you may receive an invoice reminder showing as unpaid. If you have paid by Childcare vouchers please ignore the invoice reminder.										</t>
    </r>
  </si>
  <si>
    <r>
      <t>3.</t>
    </r>
    <r>
      <rPr>
        <sz val="7"/>
        <color theme="1"/>
        <rFont val="Times New Roman"/>
        <family val="1"/>
      </rPr>
      <t xml:space="preserve">       </t>
    </r>
    <r>
      <rPr>
        <sz val="11"/>
        <color theme="1"/>
        <rFont val="Calibri"/>
        <family val="2"/>
        <scheme val="minor"/>
      </rPr>
      <t>Any child not collected by the end of the Club at p.m. will incur a late collection fee of £10 for the 1</t>
    </r>
    <r>
      <rPr>
        <vertAlign val="superscript"/>
        <sz val="11"/>
        <color theme="1"/>
        <rFont val="Calibri"/>
        <family val="2"/>
        <scheme val="minor"/>
      </rPr>
      <t>st</t>
    </r>
    <r>
      <rPr>
        <sz val="11"/>
        <color theme="1"/>
        <rFont val="Calibri"/>
        <family val="2"/>
        <scheme val="minor"/>
      </rPr>
      <t xml:space="preserve"> 15 minutes then £15 for each 15 minutes or part of thereafter. REPEATED lateness may see us withdraw our services to you.</t>
    </r>
  </si>
  <si>
    <t>KINGSCLERE SCHOOL</t>
  </si>
  <si>
    <t>26th Aug 2019</t>
  </si>
  <si>
    <t>1st Sep 2019</t>
  </si>
  <si>
    <t>1st Oct 2019</t>
  </si>
  <si>
    <t>25th Aug 2019</t>
  </si>
  <si>
    <t>SEPTEMBER - OCTOBER 2019</t>
  </si>
  <si>
    <r>
      <t>1.</t>
    </r>
    <r>
      <rPr>
        <sz val="7"/>
        <color theme="1"/>
        <rFont val="Times New Roman"/>
        <family val="1"/>
      </rPr>
      <t xml:space="preserve">       </t>
    </r>
    <r>
      <rPr>
        <sz val="11"/>
        <color theme="1"/>
        <rFont val="Calibri"/>
        <family val="2"/>
        <scheme val="minor"/>
      </rPr>
      <t xml:space="preserve">CANCELLATION POLICY Because our aim is to always have space available for parents that book in before the start of a Half a Term so that parents have faith in childcare always being available, we will look at the number of bookings at the beginning of the coming Half Term and staff accordingly, rather than setting a maximum number of places based on a fixed number of staff. For this reason, we do not Refund or Swap any Bookings made for the current Half Term once it has begun. You can however Cancel or Swap any Bookings made for any future dates beyond the current Half of Term, free of charge, up until the first day of the Half of Term the Booking relates too.	</t>
    </r>
  </si>
  <si>
    <t xml:space="preserve">21. PAYMENT AS SHOWN MUST BE MADE ON TIME TO QUALIFY FOR THE EARLY BRID RATE. SHOULD YOUR ACCOUNT BECOME OVERDUE BY MORE THAN 7 DAYS (ALLOWING FOR VOUCHER PAYMENTS TO REACH US, SEE POINT 10 OF OUR TERMS AND CONDITIONS)  WE WILL RECALCULATE YOUR INVOICE BASED ON OUR STANDARD PRICES. </t>
  </si>
  <si>
    <r>
      <rPr>
        <sz val="24"/>
        <color rgb="FFFF0000"/>
        <rFont val="Calibri"/>
        <family val="2"/>
        <scheme val="minor"/>
      </rPr>
      <t>PAYMENT AS SHOWN MUST BE MADE ON TIME TO QUALIFY FOR THE EARLY BRID RATE. SHOULD YOUR ACCOUNT BECOME OVERDUE BY MORE THAN 7 DAYS (ALLOWING FOR VOUCHER PAYMENTS TO REACH US)  WE WILL RECALCULATE YOUR INVOICE BASED ON OUR STANDARD PRICES.</t>
    </r>
    <r>
      <rPr>
        <sz val="24"/>
        <color theme="1"/>
        <rFont val="Calibri"/>
        <family val="2"/>
        <scheme val="minor"/>
      </rPr>
      <t xml:space="preserve"> </t>
    </r>
    <r>
      <rPr>
        <b/>
        <sz val="24"/>
        <color theme="1"/>
        <rFont val="Calibri"/>
        <family val="2"/>
        <scheme val="minor"/>
      </rPr>
      <t>CANCELLATION POLICY</t>
    </r>
    <r>
      <rPr>
        <sz val="24"/>
        <color rgb="FF7030A0"/>
        <rFont val="Calibri"/>
        <family val="2"/>
        <scheme val="minor"/>
      </rPr>
      <t>. Because our aim is to always have space available for parents that book in before the start of a Half a Term so that parents have faith in childcare always being available, we will look at the number of booking at the beginning of the coming Half Term and staff accordingly, rather than setting a maximum number of places based on a fixed number of staff. For this reason, we do not Refund or Swap any Bookings made for the current Half Term once it has begun. You can however Cancel or Swap any Bookings made for any future dates beyond the current Half of Term, free of charge, up until the first day of the Half of Term the Booking relates too.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</si>
</sst>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8" formatCode="&quot;£&quot;#,##0.00;[Red]\-&quot;£&quot;#,##0.00"/>
    <numFmt numFmtId="164" formatCode="&quot;£&quot;#,##0.00"/>
  </numFmts>
  <fonts count="39" x14ac:knownFonts="1">
    <font>
      <sz val="11"/>
      <color theme="1"/>
      <name val="Calibri"/>
      <family val="2"/>
      <scheme val="minor"/>
    </font>
    <font>
      <b/>
      <sz val="11"/>
      <color theme="1"/>
      <name val="Calibri"/>
      <family val="2"/>
      <scheme val="minor"/>
    </font>
    <font>
      <sz val="14"/>
      <color theme="1"/>
      <name val="Calibri"/>
      <family val="2"/>
      <scheme val="minor"/>
    </font>
    <font>
      <b/>
      <sz val="14"/>
      <color theme="1"/>
      <name val="Calibri"/>
      <family val="2"/>
      <scheme val="minor"/>
    </font>
    <font>
      <b/>
      <sz val="22"/>
      <color theme="1"/>
      <name val="Calibri"/>
      <family val="2"/>
      <scheme val="minor"/>
    </font>
    <font>
      <b/>
      <sz val="16"/>
      <color theme="1"/>
      <name val="Calibri"/>
      <family val="2"/>
      <scheme val="minor"/>
    </font>
    <font>
      <b/>
      <sz val="24"/>
      <color theme="1"/>
      <name val="Calibri"/>
      <family val="2"/>
      <scheme val="minor"/>
    </font>
    <font>
      <b/>
      <sz val="26"/>
      <color theme="1"/>
      <name val="Calibri"/>
      <family val="2"/>
      <scheme val="minor"/>
    </font>
    <font>
      <b/>
      <sz val="36"/>
      <color theme="1"/>
      <name val="Calibri"/>
      <family val="2"/>
      <scheme val="minor"/>
    </font>
    <font>
      <sz val="36"/>
      <color theme="1"/>
      <name val="Calibri"/>
      <family val="2"/>
      <scheme val="minor"/>
    </font>
    <font>
      <b/>
      <sz val="18"/>
      <color theme="1"/>
      <name val="Calibri"/>
      <family val="2"/>
      <scheme val="minor"/>
    </font>
    <font>
      <sz val="18"/>
      <color theme="1"/>
      <name val="Calibri"/>
      <family val="2"/>
      <scheme val="minor"/>
    </font>
    <font>
      <sz val="18"/>
      <color rgb="FFFF0000"/>
      <name val="Calibri"/>
      <family val="2"/>
      <scheme val="minor"/>
    </font>
    <font>
      <b/>
      <sz val="18"/>
      <color rgb="FFFF0000"/>
      <name val="Calibri"/>
      <family val="2"/>
      <scheme val="minor"/>
    </font>
    <font>
      <sz val="28"/>
      <color theme="1"/>
      <name val="Calibri"/>
      <family val="2"/>
      <scheme val="minor"/>
    </font>
    <font>
      <sz val="48"/>
      <color rgb="FFFF0000"/>
      <name val="Calibri"/>
      <family val="2"/>
      <scheme val="minor"/>
    </font>
    <font>
      <b/>
      <sz val="28"/>
      <color rgb="FFFF0000"/>
      <name val="Calibri"/>
      <family val="2"/>
      <scheme val="minor"/>
    </font>
    <font>
      <b/>
      <sz val="48"/>
      <color theme="1"/>
      <name val="Calibri"/>
      <family val="2"/>
      <scheme val="minor"/>
    </font>
    <font>
      <b/>
      <sz val="18"/>
      <color rgb="FF00B050"/>
      <name val="Calibri"/>
      <family val="2"/>
      <scheme val="minor"/>
    </font>
    <font>
      <sz val="26"/>
      <color theme="1"/>
      <name val="Calibri"/>
      <family val="2"/>
      <scheme val="minor"/>
    </font>
    <font>
      <sz val="18"/>
      <name val="Calibri"/>
      <family val="2"/>
      <scheme val="minor"/>
    </font>
    <font>
      <b/>
      <sz val="20"/>
      <color theme="1"/>
      <name val="Calibri"/>
      <family val="2"/>
      <scheme val="minor"/>
    </font>
    <font>
      <sz val="11"/>
      <color rgb="FFFF0000"/>
      <name val="Calibri"/>
      <family val="2"/>
      <scheme val="minor"/>
    </font>
    <font>
      <i/>
      <sz val="28"/>
      <color theme="1"/>
      <name val="Calibri"/>
      <family val="2"/>
      <scheme val="minor"/>
    </font>
    <font>
      <sz val="28"/>
      <color rgb="FFFF0000"/>
      <name val="Calibri"/>
      <family val="2"/>
      <scheme val="minor"/>
    </font>
    <font>
      <sz val="11"/>
      <color theme="0"/>
      <name val="Calibri"/>
      <family val="2"/>
      <scheme val="minor"/>
    </font>
    <font>
      <sz val="24"/>
      <color theme="1"/>
      <name val="Calibri"/>
      <family val="2"/>
      <scheme val="minor"/>
    </font>
    <font>
      <b/>
      <sz val="24"/>
      <color rgb="FFFF0000"/>
      <name val="Calibri"/>
      <family val="2"/>
      <scheme val="minor"/>
    </font>
    <font>
      <b/>
      <sz val="24"/>
      <color rgb="FF00B050"/>
      <name val="Calibri"/>
      <family val="2"/>
      <scheme val="minor"/>
    </font>
    <font>
      <sz val="11"/>
      <color theme="2"/>
      <name val="Calibri"/>
      <family val="2"/>
      <scheme val="minor"/>
    </font>
    <font>
      <b/>
      <sz val="36"/>
      <color theme="0"/>
      <name val="Calibri"/>
      <family val="2"/>
      <scheme val="minor"/>
    </font>
    <font>
      <sz val="36"/>
      <color theme="0"/>
      <name val="Calibri"/>
      <family val="2"/>
      <scheme val="minor"/>
    </font>
    <font>
      <sz val="7"/>
      <color theme="1"/>
      <name val="Times New Roman"/>
      <family val="1"/>
    </font>
    <font>
      <vertAlign val="superscript"/>
      <sz val="11"/>
      <color theme="1"/>
      <name val="Calibri"/>
      <family val="2"/>
      <scheme val="minor"/>
    </font>
    <font>
      <b/>
      <sz val="7"/>
      <color theme="1"/>
      <name val="Times New Roman"/>
      <family val="1"/>
    </font>
    <font>
      <b/>
      <sz val="11"/>
      <color rgb="FFFF0000"/>
      <name val="Calibri"/>
      <family val="2"/>
      <scheme val="minor"/>
    </font>
    <font>
      <sz val="24"/>
      <color rgb="FFFF0000"/>
      <name val="Calibri"/>
      <family val="2"/>
      <scheme val="minor"/>
    </font>
    <font>
      <sz val="24"/>
      <color rgb="FF7030A0"/>
      <name val="Calibri"/>
      <family val="2"/>
      <scheme val="minor"/>
    </font>
    <font>
      <sz val="18"/>
      <color theme="2"/>
      <name val="Calibri"/>
      <family val="2"/>
      <scheme val="minor"/>
    </font>
  </fonts>
  <fills count="15">
    <fill>
      <patternFill patternType="none"/>
    </fill>
    <fill>
      <patternFill patternType="gray125"/>
    </fill>
    <fill>
      <patternFill patternType="solid">
        <fgColor theme="8" tint="0.79998168889431442"/>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rgb="FFFFFF99"/>
        <bgColor indexed="64"/>
      </patternFill>
    </fill>
    <fill>
      <patternFill patternType="solid">
        <fgColor rgb="FFFF7C80"/>
        <bgColor indexed="64"/>
      </patternFill>
    </fill>
    <fill>
      <patternFill patternType="solid">
        <fgColor theme="2" tint="-9.9978637043366805E-2"/>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rgb="FFF8F8F8"/>
        <bgColor indexed="64"/>
      </patternFill>
    </fill>
    <fill>
      <patternFill patternType="solid">
        <fgColor theme="0"/>
        <bgColor indexed="64"/>
      </patternFill>
    </fill>
    <fill>
      <patternFill patternType="solid">
        <fgColor rgb="FF99FF99"/>
        <bgColor indexed="64"/>
      </patternFill>
    </fill>
    <fill>
      <patternFill patternType="solid">
        <fgColor rgb="FFFFFF00"/>
        <bgColor indexed="64"/>
      </patternFill>
    </fill>
    <fill>
      <patternFill patternType="solid">
        <fgColor theme="1"/>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s>
  <cellStyleXfs count="1">
    <xf numFmtId="0" fontId="0" fillId="0" borderId="0"/>
  </cellStyleXfs>
  <cellXfs count="188">
    <xf numFmtId="0" fontId="0" fillId="0" borderId="0" xfId="0"/>
    <xf numFmtId="0" fontId="11" fillId="0" borderId="1" xfId="0" applyFont="1" applyBorder="1" applyAlignment="1" applyProtection="1">
      <alignment horizontal="center" vertical="center"/>
      <protection locked="0"/>
    </xf>
    <xf numFmtId="0" fontId="11" fillId="10" borderId="0" xfId="0" applyFont="1" applyFill="1" applyBorder="1" applyAlignment="1" applyProtection="1">
      <alignment horizontal="center" vertical="center"/>
      <protection locked="0"/>
    </xf>
    <xf numFmtId="0" fontId="20" fillId="13" borderId="1" xfId="0" applyFont="1" applyFill="1" applyBorder="1" applyAlignment="1" applyProtection="1">
      <alignment horizontal="center" vertical="center"/>
      <protection locked="0"/>
    </xf>
    <xf numFmtId="0" fontId="0" fillId="10" borderId="0" xfId="0" applyFill="1" applyBorder="1" applyProtection="1"/>
    <xf numFmtId="0" fontId="0" fillId="0" borderId="0" xfId="0" applyFill="1" applyProtection="1"/>
    <xf numFmtId="0" fontId="1" fillId="0" borderId="0" xfId="0" applyFont="1" applyFill="1" applyProtection="1"/>
    <xf numFmtId="0" fontId="0" fillId="0" borderId="0" xfId="0" applyProtection="1"/>
    <xf numFmtId="0" fontId="0" fillId="10" borderId="12" xfId="0" applyFill="1" applyBorder="1" applyProtection="1"/>
    <xf numFmtId="0" fontId="0" fillId="10" borderId="13" xfId="0" applyFill="1" applyBorder="1" applyProtection="1"/>
    <xf numFmtId="0" fontId="1" fillId="10" borderId="13" xfId="0" applyFont="1" applyFill="1" applyBorder="1" applyProtection="1"/>
    <xf numFmtId="0" fontId="0" fillId="10" borderId="14" xfId="0" applyFill="1" applyBorder="1" applyProtection="1"/>
    <xf numFmtId="0" fontId="0" fillId="10" borderId="19" xfId="0" applyFill="1" applyBorder="1" applyProtection="1"/>
    <xf numFmtId="0" fontId="1" fillId="10" borderId="0" xfId="0" applyFont="1" applyFill="1" applyBorder="1" applyProtection="1"/>
    <xf numFmtId="0" fontId="0" fillId="10" borderId="20" xfId="0" applyFill="1" applyBorder="1" applyProtection="1"/>
    <xf numFmtId="0" fontId="0" fillId="5" borderId="12" xfId="0" applyFill="1" applyBorder="1" applyProtection="1"/>
    <xf numFmtId="0" fontId="0" fillId="5" borderId="14" xfId="0" applyFill="1" applyBorder="1" applyProtection="1"/>
    <xf numFmtId="0" fontId="5" fillId="10" borderId="0" xfId="0" applyFont="1" applyFill="1" applyBorder="1" applyAlignment="1" applyProtection="1">
      <alignment horizontal="center"/>
    </xf>
    <xf numFmtId="0" fontId="0" fillId="5" borderId="19" xfId="0" applyFill="1" applyBorder="1" applyProtection="1"/>
    <xf numFmtId="0" fontId="0" fillId="5" borderId="20" xfId="0" applyFill="1" applyBorder="1" applyProtection="1"/>
    <xf numFmtId="0" fontId="4" fillId="0" borderId="18" xfId="0" applyFont="1" applyBorder="1" applyAlignment="1" applyProtection="1">
      <alignment horizontal="center" vertical="center" wrapText="1"/>
    </xf>
    <xf numFmtId="0" fontId="4" fillId="13" borderId="18" xfId="0" applyFont="1" applyFill="1" applyBorder="1" applyAlignment="1" applyProtection="1">
      <alignment horizontal="center" vertical="center" wrapText="1"/>
    </xf>
    <xf numFmtId="0" fontId="11" fillId="10" borderId="0" xfId="0" applyFont="1" applyFill="1" applyBorder="1" applyAlignment="1" applyProtection="1">
      <alignment horizontal="center"/>
    </xf>
    <xf numFmtId="0" fontId="5" fillId="0" borderId="1" xfId="0" applyFont="1" applyFill="1" applyBorder="1" applyAlignment="1" applyProtection="1">
      <alignment vertical="center"/>
    </xf>
    <xf numFmtId="0" fontId="0" fillId="7" borderId="0" xfId="0" applyFill="1" applyBorder="1" applyProtection="1"/>
    <xf numFmtId="0" fontId="0" fillId="0" borderId="0" xfId="0" applyFill="1" applyBorder="1" applyProtection="1"/>
    <xf numFmtId="0" fontId="3" fillId="9" borderId="7" xfId="0" applyFont="1" applyFill="1" applyBorder="1" applyProtection="1"/>
    <xf numFmtId="0" fontId="13" fillId="0" borderId="1" xfId="0" applyFont="1" applyFill="1" applyBorder="1" applyAlignment="1" applyProtection="1">
      <alignment horizontal="center" vertical="center"/>
    </xf>
    <xf numFmtId="0" fontId="0" fillId="5" borderId="0" xfId="0" applyFill="1" applyBorder="1" applyProtection="1"/>
    <xf numFmtId="0" fontId="0" fillId="5" borderId="15" xfId="0" applyFill="1" applyBorder="1" applyProtection="1"/>
    <xf numFmtId="0" fontId="11" fillId="5" borderId="16" xfId="0" applyFont="1" applyFill="1" applyBorder="1" applyProtection="1"/>
    <xf numFmtId="0" fontId="0" fillId="5" borderId="16" xfId="0" applyFill="1" applyBorder="1" applyProtection="1"/>
    <xf numFmtId="0" fontId="0" fillId="5" borderId="17" xfId="0" applyFill="1" applyBorder="1" applyProtection="1"/>
    <xf numFmtId="0" fontId="14" fillId="10" borderId="0" xfId="0" applyFont="1" applyFill="1" applyBorder="1" applyAlignment="1" applyProtection="1">
      <alignment horizontal="center"/>
    </xf>
    <xf numFmtId="0" fontId="0" fillId="0" borderId="12" xfId="0" applyFill="1" applyBorder="1" applyProtection="1"/>
    <xf numFmtId="0" fontId="0" fillId="0" borderId="13" xfId="0" applyFill="1" applyBorder="1" applyProtection="1"/>
    <xf numFmtId="0" fontId="0" fillId="0" borderId="14" xfId="0" applyFill="1" applyBorder="1" applyProtection="1"/>
    <xf numFmtId="0" fontId="0" fillId="0" borderId="19" xfId="0" applyFill="1" applyBorder="1" applyProtection="1"/>
    <xf numFmtId="0" fontId="0" fillId="0" borderId="20" xfId="0" applyFill="1" applyBorder="1" applyProtection="1"/>
    <xf numFmtId="0" fontId="0" fillId="0" borderId="0" xfId="0" applyFill="1" applyAlignment="1" applyProtection="1">
      <alignment horizontal="center"/>
    </xf>
    <xf numFmtId="0" fontId="0" fillId="10" borderId="19" xfId="0" applyFill="1" applyBorder="1" applyAlignment="1" applyProtection="1">
      <alignment horizontal="center"/>
    </xf>
    <xf numFmtId="0" fontId="0" fillId="10" borderId="0" xfId="0" applyFill="1" applyBorder="1" applyAlignment="1" applyProtection="1">
      <alignment horizontal="center"/>
    </xf>
    <xf numFmtId="0" fontId="0" fillId="10" borderId="20" xfId="0" applyFill="1" applyBorder="1" applyAlignment="1" applyProtection="1">
      <alignment horizontal="center"/>
    </xf>
    <xf numFmtId="0" fontId="0" fillId="0" borderId="0" xfId="0" applyAlignment="1" applyProtection="1">
      <alignment horizontal="center"/>
    </xf>
    <xf numFmtId="0" fontId="0" fillId="10" borderId="0" xfId="0" applyFill="1" applyBorder="1" applyAlignment="1" applyProtection="1">
      <alignment horizontal="left"/>
    </xf>
    <xf numFmtId="0" fontId="0" fillId="10" borderId="0" xfId="0" applyFill="1" applyBorder="1" applyAlignment="1" applyProtection="1"/>
    <xf numFmtId="0" fontId="14" fillId="0" borderId="0" xfId="0" applyFont="1" applyFill="1" applyProtection="1"/>
    <xf numFmtId="0" fontId="14" fillId="0" borderId="0" xfId="0" applyFont="1" applyProtection="1"/>
    <xf numFmtId="0" fontId="9" fillId="4" borderId="19" xfId="0" applyFont="1" applyFill="1" applyBorder="1" applyAlignment="1" applyProtection="1">
      <alignment horizontal="left"/>
    </xf>
    <xf numFmtId="0" fontId="14" fillId="4" borderId="0" xfId="0" applyFont="1" applyFill="1" applyBorder="1" applyAlignment="1" applyProtection="1">
      <alignment horizontal="center"/>
    </xf>
    <xf numFmtId="0" fontId="14" fillId="4" borderId="20" xfId="0" applyFont="1" applyFill="1" applyBorder="1" applyAlignment="1" applyProtection="1">
      <alignment horizontal="center"/>
    </xf>
    <xf numFmtId="0" fontId="23" fillId="4" borderId="0" xfId="0" applyFont="1" applyFill="1" applyBorder="1" applyAlignment="1" applyProtection="1">
      <alignment horizontal="center"/>
    </xf>
    <xf numFmtId="0" fontId="23" fillId="4" borderId="20" xfId="0" applyFont="1" applyFill="1" applyBorder="1" applyAlignment="1" applyProtection="1">
      <alignment horizontal="center"/>
    </xf>
    <xf numFmtId="0" fontId="14" fillId="10" borderId="15" xfId="0" applyFont="1" applyFill="1" applyBorder="1" applyProtection="1"/>
    <xf numFmtId="0" fontId="0" fillId="10" borderId="16" xfId="0" applyFill="1" applyBorder="1" applyProtection="1"/>
    <xf numFmtId="0" fontId="0" fillId="10" borderId="17" xfId="0" applyFill="1" applyBorder="1" applyProtection="1"/>
    <xf numFmtId="0" fontId="1" fillId="0" borderId="0" xfId="0" applyFont="1" applyProtection="1"/>
    <xf numFmtId="0" fontId="0" fillId="10" borderId="0" xfId="0" applyFill="1" applyBorder="1" applyProtection="1">
      <protection locked="0"/>
    </xf>
    <xf numFmtId="0" fontId="8" fillId="7" borderId="0" xfId="0" applyFont="1" applyFill="1" applyBorder="1" applyAlignment="1" applyProtection="1">
      <alignment horizontal="center"/>
    </xf>
    <xf numFmtId="0" fontId="10" fillId="5" borderId="0" xfId="0" applyFont="1" applyFill="1" applyBorder="1" applyAlignment="1" applyProtection="1">
      <alignment horizontal="center" vertical="center"/>
    </xf>
    <xf numFmtId="0" fontId="5" fillId="5" borderId="0" xfId="0" applyFont="1" applyFill="1" applyBorder="1" applyAlignment="1" applyProtection="1">
      <alignment vertical="center"/>
    </xf>
    <xf numFmtId="0" fontId="0" fillId="5" borderId="0" xfId="0" applyFill="1" applyBorder="1" applyAlignment="1" applyProtection="1">
      <alignment horizontal="center"/>
    </xf>
    <xf numFmtId="0" fontId="9" fillId="7" borderId="0" xfId="0" applyFont="1" applyFill="1" applyBorder="1" applyAlignment="1" applyProtection="1"/>
    <xf numFmtId="15" fontId="2" fillId="9" borderId="10" xfId="0" applyNumberFormat="1" applyFont="1" applyFill="1" applyBorder="1" applyProtection="1"/>
    <xf numFmtId="0" fontId="0" fillId="0" borderId="4" xfId="0" applyFill="1" applyBorder="1" applyProtection="1"/>
    <xf numFmtId="0" fontId="0" fillId="0" borderId="5" xfId="0" applyFill="1" applyBorder="1" applyProtection="1"/>
    <xf numFmtId="0" fontId="9" fillId="10" borderId="0" xfId="0" applyFont="1" applyFill="1" applyBorder="1" applyProtection="1"/>
    <xf numFmtId="0" fontId="9" fillId="10" borderId="0" xfId="0" applyFont="1" applyFill="1" applyBorder="1" applyAlignment="1" applyProtection="1">
      <alignment horizontal="left"/>
    </xf>
    <xf numFmtId="0" fontId="1" fillId="0" borderId="13" xfId="0" applyFont="1" applyFill="1" applyBorder="1" applyProtection="1"/>
    <xf numFmtId="0" fontId="9" fillId="0" borderId="13" xfId="0" applyFont="1" applyFill="1" applyBorder="1" applyAlignment="1" applyProtection="1">
      <alignment horizontal="center"/>
    </xf>
    <xf numFmtId="0" fontId="1" fillId="0" borderId="0" xfId="0" applyFont="1" applyFill="1" applyBorder="1" applyProtection="1"/>
    <xf numFmtId="0" fontId="9" fillId="0" borderId="0" xfId="0" applyFont="1" applyFill="1" applyBorder="1" applyAlignment="1" applyProtection="1">
      <alignment horizontal="center"/>
    </xf>
    <xf numFmtId="0" fontId="0" fillId="0" borderId="15" xfId="0" applyFill="1" applyBorder="1" applyProtection="1"/>
    <xf numFmtId="0" fontId="0" fillId="0" borderId="16" xfId="0" applyFill="1" applyBorder="1" applyProtection="1"/>
    <xf numFmtId="0" fontId="1" fillId="0" borderId="16" xfId="0" applyFont="1" applyFill="1" applyBorder="1" applyProtection="1"/>
    <xf numFmtId="0" fontId="0" fillId="0" borderId="17" xfId="0" applyFill="1" applyBorder="1" applyProtection="1"/>
    <xf numFmtId="0" fontId="28" fillId="11" borderId="10" xfId="0" applyFont="1" applyFill="1" applyBorder="1" applyAlignment="1" applyProtection="1">
      <alignment horizontal="left" vertical="center"/>
    </xf>
    <xf numFmtId="8" fontId="26" fillId="11" borderId="10" xfId="0" applyNumberFormat="1" applyFont="1" applyFill="1" applyBorder="1" applyAlignment="1" applyProtection="1">
      <alignment horizontal="left" vertical="center"/>
    </xf>
    <xf numFmtId="164" fontId="0" fillId="0" borderId="1" xfId="0" applyNumberFormat="1" applyBorder="1"/>
    <xf numFmtId="0" fontId="29" fillId="10" borderId="0" xfId="0" applyFont="1" applyFill="1" applyBorder="1" applyProtection="1"/>
    <xf numFmtId="164" fontId="0" fillId="0" borderId="0" xfId="0" applyNumberFormat="1" applyFill="1" applyBorder="1"/>
    <xf numFmtId="0" fontId="6" fillId="11" borderId="24" xfId="0" applyFont="1" applyFill="1" applyBorder="1" applyAlignment="1" applyProtection="1">
      <alignment horizontal="center" vertical="center"/>
    </xf>
    <xf numFmtId="0" fontId="6" fillId="11" borderId="15" xfId="0" applyFont="1" applyFill="1" applyBorder="1" applyAlignment="1" applyProtection="1">
      <alignment horizontal="center" vertical="center"/>
    </xf>
    <xf numFmtId="0" fontId="27" fillId="11" borderId="16" xfId="0" applyFont="1" applyFill="1" applyBorder="1" applyAlignment="1" applyProtection="1">
      <alignment horizontal="left" vertical="center"/>
    </xf>
    <xf numFmtId="8" fontId="26" fillId="11" borderId="16" xfId="0" applyNumberFormat="1" applyFont="1" applyFill="1" applyBorder="1" applyAlignment="1" applyProtection="1">
      <alignment horizontal="left"/>
    </xf>
    <xf numFmtId="0" fontId="6" fillId="11" borderId="26" xfId="0" applyFont="1" applyFill="1" applyBorder="1" applyAlignment="1" applyProtection="1">
      <alignment horizontal="center" vertical="center"/>
    </xf>
    <xf numFmtId="0" fontId="28" fillId="11" borderId="27" xfId="0" applyFont="1" applyFill="1" applyBorder="1" applyAlignment="1" applyProtection="1">
      <alignment horizontal="left" vertical="center"/>
    </xf>
    <xf numFmtId="0" fontId="26" fillId="0" borderId="27" xfId="0" applyFont="1" applyBorder="1" applyAlignment="1">
      <alignment horizontal="left" vertical="center"/>
    </xf>
    <xf numFmtId="0" fontId="4" fillId="0" borderId="27" xfId="0" applyFont="1" applyBorder="1" applyAlignment="1" applyProtection="1">
      <alignment horizontal="center" wrapText="1"/>
    </xf>
    <xf numFmtId="0" fontId="4" fillId="0" borderId="28" xfId="0" applyFont="1" applyBorder="1" applyAlignment="1" applyProtection="1">
      <alignment horizontal="center" wrapText="1"/>
    </xf>
    <xf numFmtId="0" fontId="27" fillId="11" borderId="27" xfId="0" applyFont="1" applyFill="1" applyBorder="1" applyAlignment="1" applyProtection="1">
      <alignment horizontal="left" vertical="center"/>
    </xf>
    <xf numFmtId="0" fontId="4" fillId="0" borderId="27" xfId="0" applyFont="1" applyBorder="1" applyAlignment="1" applyProtection="1">
      <alignment horizontal="center" vertical="center" wrapText="1"/>
    </xf>
    <xf numFmtId="0" fontId="0" fillId="0" borderId="0" xfId="0" applyAlignment="1">
      <alignment wrapText="1"/>
    </xf>
    <xf numFmtId="0" fontId="8" fillId="0" borderId="0" xfId="0" applyFont="1" applyAlignment="1">
      <alignment horizontal="center" vertical="center" wrapText="1"/>
    </xf>
    <xf numFmtId="0" fontId="0" fillId="0" borderId="0" xfId="0" applyAlignment="1">
      <alignment vertical="center" wrapText="1"/>
    </xf>
    <xf numFmtId="0" fontId="10" fillId="2" borderId="2" xfId="0" applyFont="1" applyFill="1" applyBorder="1" applyAlignment="1" applyProtection="1">
      <alignment horizontal="right" vertical="center"/>
      <protection locked="0"/>
    </xf>
    <xf numFmtId="15" fontId="11" fillId="2" borderId="9" xfId="0" applyNumberFormat="1" applyFont="1" applyFill="1" applyBorder="1" applyAlignment="1" applyProtection="1">
      <alignment vertical="center"/>
      <protection locked="0"/>
    </xf>
    <xf numFmtId="0" fontId="10" fillId="3" borderId="7" xfId="0" applyFont="1" applyFill="1" applyBorder="1" applyAlignment="1" applyProtection="1">
      <alignment horizontal="right" vertical="center"/>
      <protection locked="0"/>
    </xf>
    <xf numFmtId="15" fontId="11" fillId="3" borderId="10" xfId="0" applyNumberFormat="1" applyFont="1" applyFill="1" applyBorder="1" applyAlignment="1" applyProtection="1">
      <alignment vertical="center"/>
      <protection locked="0"/>
    </xf>
    <xf numFmtId="0" fontId="10" fillId="4" borderId="4" xfId="0" applyFont="1" applyFill="1" applyBorder="1" applyAlignment="1" applyProtection="1">
      <alignment horizontal="right" vertical="center"/>
      <protection locked="0"/>
    </xf>
    <xf numFmtId="15" fontId="11" fillId="4" borderId="0" xfId="0" applyNumberFormat="1" applyFont="1" applyFill="1" applyBorder="1" applyAlignment="1" applyProtection="1">
      <alignment vertical="center"/>
      <protection locked="0"/>
    </xf>
    <xf numFmtId="0" fontId="10" fillId="5" borderId="7" xfId="0" applyFont="1" applyFill="1" applyBorder="1" applyAlignment="1" applyProtection="1">
      <alignment horizontal="right" vertical="center"/>
      <protection locked="0"/>
    </xf>
    <xf numFmtId="15" fontId="11" fillId="5" borderId="10" xfId="0" applyNumberFormat="1" applyFont="1" applyFill="1" applyBorder="1" applyAlignment="1" applyProtection="1">
      <alignment vertical="center"/>
      <protection locked="0"/>
    </xf>
    <xf numFmtId="0" fontId="10" fillId="6" borderId="6" xfId="0" applyFont="1" applyFill="1" applyBorder="1" applyAlignment="1" applyProtection="1">
      <alignment horizontal="right" vertical="center"/>
      <protection locked="0"/>
    </xf>
    <xf numFmtId="15" fontId="11" fillId="6" borderId="11" xfId="0" applyNumberFormat="1" applyFont="1" applyFill="1" applyBorder="1" applyAlignment="1" applyProtection="1">
      <alignment vertical="center"/>
      <protection locked="0"/>
    </xf>
    <xf numFmtId="0" fontId="10" fillId="10" borderId="0" xfId="0" applyFont="1" applyFill="1" applyBorder="1" applyAlignment="1" applyProtection="1">
      <alignment horizontal="right" vertical="center"/>
      <protection locked="0"/>
    </xf>
    <xf numFmtId="0" fontId="11" fillId="10" borderId="0" xfId="0" applyFont="1" applyFill="1" applyBorder="1" applyAlignment="1" applyProtection="1">
      <alignment vertical="center"/>
      <protection locked="0"/>
    </xf>
    <xf numFmtId="0" fontId="15" fillId="10" borderId="0" xfId="0" applyFont="1" applyFill="1" applyBorder="1" applyProtection="1"/>
    <xf numFmtId="0" fontId="0" fillId="0" borderId="0" xfId="0"/>
    <xf numFmtId="164" fontId="0" fillId="0" borderId="7" xfId="0" applyNumberFormat="1" applyBorder="1"/>
    <xf numFmtId="164" fontId="0" fillId="0" borderId="18" xfId="0" applyNumberFormat="1" applyBorder="1"/>
    <xf numFmtId="0" fontId="0" fillId="0" borderId="1" xfId="0" applyFont="1" applyBorder="1" applyAlignment="1">
      <alignment wrapText="1"/>
    </xf>
    <xf numFmtId="0" fontId="1" fillId="0" borderId="0" xfId="0" applyFont="1" applyAlignment="1">
      <alignment vertical="center" wrapText="1"/>
    </xf>
    <xf numFmtId="8" fontId="0" fillId="0" borderId="1" xfId="0" applyNumberFormat="1" applyFont="1" applyBorder="1" applyAlignment="1">
      <alignment wrapText="1"/>
    </xf>
    <xf numFmtId="0" fontId="11" fillId="14" borderId="1" xfId="0" applyFont="1" applyFill="1" applyBorder="1" applyAlignment="1" applyProtection="1">
      <alignment horizontal="center" vertical="center"/>
      <protection locked="0"/>
    </xf>
    <xf numFmtId="0" fontId="20" fillId="14" borderId="1" xfId="0" applyFont="1" applyFill="1" applyBorder="1" applyAlignment="1" applyProtection="1">
      <alignment horizontal="center" vertical="center"/>
      <protection locked="0"/>
    </xf>
    <xf numFmtId="0" fontId="35" fillId="0" borderId="0" xfId="0" applyFont="1" applyAlignment="1">
      <alignment wrapText="1"/>
    </xf>
    <xf numFmtId="8" fontId="29" fillId="10" borderId="0" xfId="0" applyNumberFormat="1" applyFont="1" applyFill="1" applyBorder="1" applyProtection="1"/>
    <xf numFmtId="0" fontId="38" fillId="10" borderId="0" xfId="0" applyFont="1" applyFill="1" applyBorder="1" applyAlignment="1" applyProtection="1">
      <alignment horizontal="center" vertical="center"/>
      <protection locked="0"/>
    </xf>
    <xf numFmtId="0" fontId="26" fillId="0" borderId="21" xfId="0" applyFont="1" applyBorder="1" applyAlignment="1">
      <alignment vertical="center" wrapText="1"/>
    </xf>
    <xf numFmtId="0" fontId="26" fillId="0" borderId="22" xfId="0" applyFont="1" applyBorder="1" applyAlignment="1">
      <alignment wrapText="1"/>
    </xf>
    <xf numFmtId="0" fontId="26" fillId="0" borderId="23" xfId="0" applyFont="1" applyBorder="1" applyAlignment="1">
      <alignment wrapText="1"/>
    </xf>
    <xf numFmtId="0" fontId="14" fillId="0" borderId="12" xfId="0" applyFont="1" applyBorder="1" applyAlignment="1" applyProtection="1">
      <alignment horizontal="center" vertical="center"/>
    </xf>
    <xf numFmtId="0" fontId="14" fillId="0" borderId="13" xfId="0" applyFont="1" applyBorder="1" applyAlignment="1" applyProtection="1">
      <alignment horizontal="center" vertical="center"/>
    </xf>
    <xf numFmtId="0" fontId="14" fillId="0" borderId="13" xfId="0" applyFont="1" applyBorder="1" applyAlignment="1" applyProtection="1">
      <alignment horizontal="center"/>
    </xf>
    <xf numFmtId="0" fontId="14" fillId="0" borderId="15" xfId="0" applyFont="1" applyBorder="1" applyAlignment="1" applyProtection="1">
      <alignment horizontal="center"/>
    </xf>
    <xf numFmtId="0" fontId="14" fillId="0" borderId="16" xfId="0" applyFont="1" applyBorder="1" applyAlignment="1" applyProtection="1">
      <alignment horizontal="center"/>
    </xf>
    <xf numFmtId="0" fontId="7" fillId="12" borderId="12" xfId="0" applyFont="1" applyFill="1" applyBorder="1" applyAlignment="1" applyProtection="1">
      <alignment horizontal="center" vertical="center"/>
      <protection locked="0"/>
    </xf>
    <xf numFmtId="0" fontId="7" fillId="12" borderId="13" xfId="0" applyFont="1" applyFill="1" applyBorder="1" applyAlignment="1" applyProtection="1">
      <alignment horizontal="center" vertical="center"/>
      <protection locked="0"/>
    </xf>
    <xf numFmtId="0" fontId="7" fillId="12" borderId="14" xfId="0" applyFont="1" applyFill="1" applyBorder="1" applyAlignment="1" applyProtection="1">
      <alignment horizontal="center" vertical="center"/>
      <protection locked="0"/>
    </xf>
    <xf numFmtId="0" fontId="0" fillId="12" borderId="15" xfId="0" applyFill="1" applyBorder="1" applyAlignment="1" applyProtection="1">
      <alignment vertical="center"/>
      <protection locked="0"/>
    </xf>
    <xf numFmtId="0" fontId="0" fillId="12" borderId="16" xfId="0" applyFill="1" applyBorder="1" applyAlignment="1" applyProtection="1">
      <alignment vertical="center"/>
      <protection locked="0"/>
    </xf>
    <xf numFmtId="0" fontId="0" fillId="12" borderId="17" xfId="0" applyFill="1" applyBorder="1" applyAlignment="1" applyProtection="1">
      <alignment vertical="center"/>
      <protection locked="0"/>
    </xf>
    <xf numFmtId="0" fontId="11" fillId="5" borderId="0" xfId="0" applyFont="1" applyFill="1" applyBorder="1" applyAlignment="1" applyProtection="1">
      <alignment vertical="center" wrapText="1"/>
    </xf>
    <xf numFmtId="0" fontId="14" fillId="0" borderId="14" xfId="0" applyFont="1" applyBorder="1" applyAlignment="1" applyProtection="1">
      <alignment horizontal="center" vertical="center"/>
    </xf>
    <xf numFmtId="0" fontId="14" fillId="0" borderId="15" xfId="0" applyFont="1" applyBorder="1" applyAlignment="1" applyProtection="1">
      <alignment horizontal="center" vertical="center"/>
    </xf>
    <xf numFmtId="0" fontId="14" fillId="0" borderId="16" xfId="0" applyFont="1" applyBorder="1" applyAlignment="1" applyProtection="1">
      <alignment horizontal="center" vertical="center"/>
    </xf>
    <xf numFmtId="0" fontId="14" fillId="0" borderId="17" xfId="0" applyFont="1" applyBorder="1" applyAlignment="1" applyProtection="1">
      <alignment horizontal="center" vertical="center"/>
    </xf>
    <xf numFmtId="0" fontId="10" fillId="5" borderId="0" xfId="0" applyFont="1" applyFill="1" applyBorder="1" applyAlignment="1" applyProtection="1">
      <alignment vertical="center" wrapText="1"/>
    </xf>
    <xf numFmtId="0" fontId="15" fillId="5" borderId="13" xfId="0" applyFont="1" applyFill="1" applyBorder="1" applyAlignment="1" applyProtection="1">
      <alignment horizontal="center"/>
    </xf>
    <xf numFmtId="0" fontId="17" fillId="8" borderId="21" xfId="0" applyFont="1" applyFill="1" applyBorder="1" applyAlignment="1" applyProtection="1">
      <alignment horizontal="center" wrapText="1"/>
    </xf>
    <xf numFmtId="0" fontId="17" fillId="8" borderId="22" xfId="0" applyFont="1" applyFill="1" applyBorder="1" applyAlignment="1" applyProtection="1">
      <alignment horizontal="center" wrapText="1"/>
    </xf>
    <xf numFmtId="0" fontId="0" fillId="0" borderId="22" xfId="0" applyBorder="1" applyAlignment="1" applyProtection="1">
      <alignment wrapText="1"/>
    </xf>
    <xf numFmtId="0" fontId="0" fillId="0" borderId="22" xfId="0" applyBorder="1" applyAlignment="1" applyProtection="1"/>
    <xf numFmtId="0" fontId="0" fillId="0" borderId="23" xfId="0" applyBorder="1" applyAlignment="1" applyProtection="1"/>
    <xf numFmtId="0" fontId="15" fillId="5" borderId="0" xfId="0" applyFont="1" applyFill="1" applyBorder="1" applyAlignment="1" applyProtection="1">
      <alignment horizontal="center" vertical="center"/>
    </xf>
    <xf numFmtId="0" fontId="11" fillId="5" borderId="0" xfId="0" applyFont="1" applyFill="1" applyBorder="1" applyAlignment="1" applyProtection="1">
      <alignment wrapText="1"/>
    </xf>
    <xf numFmtId="0" fontId="10" fillId="10" borderId="11" xfId="0" applyFont="1" applyFill="1" applyBorder="1" applyAlignment="1" applyProtection="1">
      <alignment horizontal="center" vertical="center"/>
    </xf>
    <xf numFmtId="0" fontId="11" fillId="5" borderId="0" xfId="0" applyNumberFormat="1" applyFont="1" applyFill="1" applyBorder="1" applyAlignment="1" applyProtection="1">
      <alignment vertical="top" wrapText="1"/>
    </xf>
    <xf numFmtId="0" fontId="8" fillId="7" borderId="0" xfId="0" applyFont="1" applyFill="1" applyBorder="1" applyAlignment="1" applyProtection="1">
      <alignment horizontal="center"/>
    </xf>
    <xf numFmtId="0" fontId="10" fillId="7" borderId="7" xfId="0" applyFont="1" applyFill="1" applyBorder="1" applyAlignment="1" applyProtection="1">
      <alignment horizontal="center" vertical="center"/>
    </xf>
    <xf numFmtId="0" fontId="0" fillId="0" borderId="8" xfId="0" applyBorder="1" applyAlignment="1">
      <alignment horizontal="center" vertical="center"/>
    </xf>
    <xf numFmtId="0" fontId="21" fillId="11" borderId="31" xfId="0" applyFont="1" applyFill="1" applyBorder="1" applyAlignment="1" applyProtection="1">
      <alignment horizontal="center" vertical="center"/>
    </xf>
    <xf numFmtId="0" fontId="0" fillId="0" borderId="32" xfId="0" applyBorder="1" applyAlignment="1">
      <alignment vertical="center"/>
    </xf>
    <xf numFmtId="8" fontId="19" fillId="0" borderId="3" xfId="0" applyNumberFormat="1" applyFont="1" applyBorder="1" applyAlignment="1">
      <alignment horizontal="left" vertical="center"/>
    </xf>
    <xf numFmtId="0" fontId="19" fillId="0" borderId="30" xfId="0" applyFont="1" applyBorder="1" applyAlignment="1">
      <alignment horizontal="left"/>
    </xf>
    <xf numFmtId="8" fontId="19" fillId="0" borderId="33" xfId="0" applyNumberFormat="1" applyFont="1" applyBorder="1" applyAlignment="1">
      <alignment horizontal="left" vertical="center"/>
    </xf>
    <xf numFmtId="0" fontId="19" fillId="0" borderId="34" xfId="0" applyFont="1" applyBorder="1" applyAlignment="1">
      <alignment horizontal="left"/>
    </xf>
    <xf numFmtId="8" fontId="26" fillId="11" borderId="9" xfId="0" applyNumberFormat="1" applyFont="1" applyFill="1" applyBorder="1" applyAlignment="1" applyProtection="1">
      <alignment horizontal="center" vertical="center"/>
    </xf>
    <xf numFmtId="0" fontId="26" fillId="0" borderId="9" xfId="0" applyFont="1" applyBorder="1" applyAlignment="1">
      <alignment horizontal="center" vertical="center"/>
    </xf>
    <xf numFmtId="8" fontId="19" fillId="11" borderId="32" xfId="0" applyNumberFormat="1" applyFont="1" applyFill="1" applyBorder="1" applyAlignment="1" applyProtection="1">
      <alignment horizontal="center" vertical="center"/>
    </xf>
    <xf numFmtId="0" fontId="0" fillId="0" borderId="32" xfId="0" applyBorder="1" applyAlignment="1">
      <alignment horizontal="center" vertical="center"/>
    </xf>
    <xf numFmtId="8" fontId="19" fillId="11" borderId="9" xfId="0" applyNumberFormat="1" applyFont="1" applyFill="1" applyBorder="1" applyAlignment="1" applyProtection="1">
      <alignment horizontal="center" vertical="center"/>
    </xf>
    <xf numFmtId="0" fontId="0" fillId="0" borderId="9" xfId="0" applyBorder="1" applyAlignment="1">
      <alignment horizontal="center" vertical="center"/>
    </xf>
    <xf numFmtId="0" fontId="21" fillId="11" borderId="29" xfId="0" applyFont="1" applyFill="1" applyBorder="1" applyAlignment="1" applyProtection="1">
      <alignment horizontal="center" vertical="center"/>
    </xf>
    <xf numFmtId="0" fontId="16" fillId="4" borderId="12" xfId="0" applyFont="1" applyFill="1" applyBorder="1" applyAlignment="1" applyProtection="1">
      <alignment horizontal="center" vertical="center"/>
    </xf>
    <xf numFmtId="0" fontId="0" fillId="0" borderId="13" xfId="0" applyBorder="1" applyAlignment="1" applyProtection="1">
      <alignment horizontal="center" vertical="center"/>
    </xf>
    <xf numFmtId="0" fontId="0" fillId="0" borderId="14" xfId="0" applyBorder="1" applyAlignment="1" applyProtection="1">
      <alignment horizontal="center" vertical="center"/>
    </xf>
    <xf numFmtId="0" fontId="24" fillId="4" borderId="19" xfId="0" applyFont="1" applyFill="1" applyBorder="1" applyAlignment="1" applyProtection="1">
      <alignment horizontal="center" wrapText="1"/>
    </xf>
    <xf numFmtId="0" fontId="22" fillId="0" borderId="0" xfId="0" applyFont="1" applyBorder="1" applyAlignment="1" applyProtection="1">
      <alignment horizontal="center" wrapText="1"/>
    </xf>
    <xf numFmtId="0" fontId="22" fillId="0" borderId="20" xfId="0" applyFont="1" applyBorder="1" applyAlignment="1" applyProtection="1">
      <alignment horizontal="center" wrapText="1"/>
    </xf>
    <xf numFmtId="0" fontId="22" fillId="0" borderId="15" xfId="0" applyFont="1" applyBorder="1" applyAlignment="1" applyProtection="1">
      <alignment horizontal="center" wrapText="1"/>
    </xf>
    <xf numFmtId="0" fontId="22" fillId="0" borderId="16" xfId="0" applyFont="1" applyBorder="1" applyAlignment="1" applyProtection="1">
      <alignment horizontal="center" wrapText="1"/>
    </xf>
    <xf numFmtId="0" fontId="22" fillId="0" borderId="17" xfId="0" applyFont="1" applyBorder="1" applyAlignment="1" applyProtection="1">
      <alignment horizontal="center" wrapText="1"/>
    </xf>
    <xf numFmtId="8" fontId="19" fillId="11" borderId="16" xfId="0" applyNumberFormat="1" applyFont="1" applyFill="1" applyBorder="1" applyAlignment="1" applyProtection="1">
      <alignment horizontal="center" vertical="center"/>
    </xf>
    <xf numFmtId="0" fontId="19" fillId="0" borderId="16" xfId="0" applyFont="1" applyBorder="1" applyAlignment="1">
      <alignment horizontal="center" vertical="center"/>
    </xf>
    <xf numFmtId="0" fontId="19" fillId="0" borderId="17" xfId="0" applyFont="1" applyBorder="1" applyAlignment="1">
      <alignment horizontal="center"/>
    </xf>
    <xf numFmtId="8" fontId="19" fillId="11" borderId="10" xfId="0" applyNumberFormat="1" applyFont="1" applyFill="1" applyBorder="1" applyAlignment="1" applyProtection="1">
      <alignment horizontal="center" vertical="center"/>
    </xf>
    <xf numFmtId="0" fontId="19" fillId="0" borderId="10" xfId="0" applyFont="1" applyBorder="1" applyAlignment="1">
      <alignment horizontal="center" vertical="center"/>
    </xf>
    <xf numFmtId="0" fontId="19" fillId="0" borderId="25" xfId="0" applyFont="1" applyBorder="1" applyAlignment="1">
      <alignment horizontal="center"/>
    </xf>
    <xf numFmtId="0" fontId="30" fillId="14" borderId="12" xfId="0" applyFont="1" applyFill="1" applyBorder="1" applyAlignment="1" applyProtection="1">
      <alignment horizontal="center" vertical="top"/>
    </xf>
    <xf numFmtId="0" fontId="30" fillId="14" borderId="13" xfId="0" applyFont="1" applyFill="1" applyBorder="1" applyAlignment="1" applyProtection="1">
      <alignment horizontal="center" vertical="top"/>
    </xf>
    <xf numFmtId="0" fontId="25" fillId="14" borderId="13" xfId="0" applyFont="1" applyFill="1" applyBorder="1" applyAlignment="1"/>
    <xf numFmtId="0" fontId="25" fillId="14" borderId="14" xfId="0" applyFont="1" applyFill="1" applyBorder="1" applyAlignment="1"/>
    <xf numFmtId="0" fontId="31" fillId="14" borderId="19" xfId="0" applyFont="1" applyFill="1" applyBorder="1" applyAlignment="1" applyProtection="1">
      <alignment horizontal="center" vertical="top"/>
    </xf>
    <xf numFmtId="0" fontId="31" fillId="14" borderId="0" xfId="0" applyFont="1" applyFill="1" applyBorder="1" applyAlignment="1" applyProtection="1">
      <alignment horizontal="center" vertical="top"/>
    </xf>
    <xf numFmtId="0" fontId="25" fillId="14" borderId="0" xfId="0" applyFont="1" applyFill="1" applyBorder="1" applyAlignment="1"/>
    <xf numFmtId="0" fontId="25" fillId="14" borderId="20" xfId="0" applyFont="1" applyFill="1" applyBorder="1" applyAlignment="1"/>
  </cellXfs>
  <cellStyles count="1">
    <cellStyle name="Normal" xfId="0" builtinId="0"/>
  </cellStyles>
  <dxfs count="117">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colors>
    <mruColors>
      <color rgb="FFFFFF99"/>
      <color rgb="FF99FF99"/>
      <color rgb="FFF8F8F8"/>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4</xdr:col>
      <xdr:colOff>19050</xdr:colOff>
      <xdr:row>2</xdr:row>
      <xdr:rowOff>38100</xdr:rowOff>
    </xdr:from>
    <xdr:to>
      <xdr:col>5</xdr:col>
      <xdr:colOff>174498</xdr:colOff>
      <xdr:row>9</xdr:row>
      <xdr:rowOff>118110</xdr:rowOff>
    </xdr:to>
    <xdr:pic>
      <xdr:nvPicPr>
        <xdr:cNvPr id="5" name="Picture 4">
          <a:extLst>
            <a:ext uri="{FF2B5EF4-FFF2-40B4-BE49-F238E27FC236}">
              <a16:creationId xmlns:a16="http://schemas.microsoft.com/office/drawing/2014/main" id="{E302BE7C-5E9E-4700-AA69-50C70B5A82A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333500" y="438150"/>
          <a:ext cx="4498848" cy="295656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pageSetUpPr fitToPage="1"/>
  </sheetPr>
  <dimension ref="A1:CF126"/>
  <sheetViews>
    <sheetView showGridLines="0" tabSelected="1" zoomScale="50" zoomScaleNormal="50" workbookViewId="0">
      <selection activeCell="AC12" sqref="AC12"/>
    </sheetView>
  </sheetViews>
  <sheetFormatPr defaultRowHeight="15" x14ac:dyDescent="0.25"/>
  <cols>
    <col min="1" max="1" width="3.140625" style="7" customWidth="1"/>
    <col min="2" max="2" width="9.140625" style="7"/>
    <col min="3" max="4" width="3.7109375" style="7" customWidth="1"/>
    <col min="5" max="5" width="65" style="7" customWidth="1"/>
    <col min="6" max="6" width="14.42578125" style="7" customWidth="1"/>
    <col min="7" max="7" width="15.5703125" style="7" customWidth="1"/>
    <col min="8" max="10" width="21.7109375" style="7" customWidth="1"/>
    <col min="11" max="11" width="6.5703125" style="7" customWidth="1"/>
    <col min="12" max="12" width="6.28515625" style="7" customWidth="1"/>
    <col min="13" max="13" width="10" style="56" customWidth="1"/>
    <col min="14" max="14" width="18" style="7" customWidth="1"/>
    <col min="15" max="15" width="22.42578125" style="7" customWidth="1"/>
    <col min="16" max="17" width="22.42578125" style="7" bestFit="1" customWidth="1"/>
    <col min="18" max="20" width="21.7109375" style="7" hidden="1" customWidth="1"/>
    <col min="21" max="24" width="18.42578125" style="7" hidden="1" customWidth="1"/>
    <col min="25" max="25" width="46" style="7" customWidth="1"/>
    <col min="26" max="16384" width="9.140625" style="7"/>
  </cols>
  <sheetData>
    <row r="1" spans="1:84" ht="15.75" thickBot="1" x14ac:dyDescent="0.3">
      <c r="A1" s="5"/>
      <c r="B1" s="5"/>
      <c r="C1" s="5"/>
      <c r="D1" s="5"/>
      <c r="E1" s="5"/>
      <c r="F1" s="5"/>
      <c r="G1" s="5"/>
      <c r="H1" s="5"/>
      <c r="I1" s="5"/>
      <c r="J1" s="5"/>
      <c r="K1" s="5"/>
      <c r="L1" s="5"/>
      <c r="M1" s="6"/>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CC1" s="7" t="s">
        <v>23</v>
      </c>
      <c r="CD1" t="s">
        <v>34</v>
      </c>
      <c r="CE1"/>
      <c r="CF1" t="s">
        <v>33</v>
      </c>
    </row>
    <row r="2" spans="1:84" x14ac:dyDescent="0.25">
      <c r="A2" s="5"/>
      <c r="B2" s="8"/>
      <c r="C2" s="9"/>
      <c r="D2" s="9"/>
      <c r="E2" s="9"/>
      <c r="F2" s="9"/>
      <c r="G2" s="9"/>
      <c r="H2" s="9"/>
      <c r="I2" s="9"/>
      <c r="J2" s="9"/>
      <c r="K2" s="9"/>
      <c r="L2" s="9"/>
      <c r="M2" s="10"/>
      <c r="N2" s="9"/>
      <c r="O2" s="9"/>
      <c r="P2" s="9"/>
      <c r="Q2" s="9"/>
      <c r="R2" s="9"/>
      <c r="S2" s="9"/>
      <c r="T2" s="9"/>
      <c r="U2" s="9"/>
      <c r="V2" s="9"/>
      <c r="W2" s="9"/>
      <c r="X2" s="9"/>
      <c r="Y2" s="9"/>
      <c r="Z2" s="11"/>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CC2" s="7" t="s">
        <v>24</v>
      </c>
      <c r="CD2" t="s">
        <v>35</v>
      </c>
    </row>
    <row r="3" spans="1:84" x14ac:dyDescent="0.25">
      <c r="A3" s="5"/>
      <c r="B3" s="12"/>
      <c r="C3" s="4"/>
      <c r="D3" s="4"/>
      <c r="E3" s="4"/>
      <c r="F3" s="4"/>
      <c r="G3" s="4"/>
      <c r="H3" s="4"/>
      <c r="I3" s="4"/>
      <c r="J3" s="4"/>
      <c r="K3" s="4"/>
      <c r="L3" s="4"/>
      <c r="M3" s="13"/>
      <c r="N3" s="4"/>
      <c r="O3" s="4"/>
      <c r="P3" s="4"/>
      <c r="Q3" s="4"/>
      <c r="R3" s="4"/>
      <c r="S3" s="4"/>
      <c r="T3" s="4"/>
      <c r="U3" s="4"/>
      <c r="V3" s="4"/>
      <c r="W3" s="4"/>
      <c r="X3" s="4"/>
      <c r="Y3" s="4"/>
      <c r="Z3" s="14"/>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row>
    <row r="4" spans="1:84" ht="15.75" thickBot="1" x14ac:dyDescent="0.3">
      <c r="A4" s="5"/>
      <c r="B4" s="12"/>
      <c r="C4" s="4"/>
      <c r="D4" s="4"/>
      <c r="E4" s="4"/>
      <c r="F4" s="4"/>
      <c r="G4" s="4"/>
      <c r="H4" s="4"/>
      <c r="I4" s="4"/>
      <c r="J4" s="4"/>
      <c r="K4" s="4"/>
      <c r="L4" s="4"/>
      <c r="M4" s="13"/>
      <c r="N4" s="4"/>
      <c r="O4" s="4"/>
      <c r="P4" s="4"/>
      <c r="Q4" s="4"/>
      <c r="R4" s="4"/>
      <c r="S4" s="4"/>
      <c r="T4" s="4"/>
      <c r="U4" s="4"/>
      <c r="V4" s="4"/>
      <c r="W4" s="4"/>
      <c r="X4" s="4"/>
      <c r="Y4" s="4"/>
      <c r="Z4" s="14"/>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row>
    <row r="5" spans="1:84" ht="61.5" x14ac:dyDescent="0.9">
      <c r="A5" s="5"/>
      <c r="B5" s="12"/>
      <c r="C5" s="4"/>
      <c r="D5" s="4"/>
      <c r="E5" s="66"/>
      <c r="F5" s="4"/>
      <c r="G5" s="4"/>
      <c r="H5" s="4"/>
      <c r="I5" s="34"/>
      <c r="J5" s="35"/>
      <c r="K5" s="35"/>
      <c r="L5" s="35"/>
      <c r="M5" s="68"/>
      <c r="N5" s="69" t="str">
        <f>PRICES!C2</f>
        <v>QUACKERS BREAKFAST CLUB AT</v>
      </c>
      <c r="O5" s="35"/>
      <c r="P5" s="35"/>
      <c r="Q5" s="36"/>
      <c r="R5" s="4"/>
      <c r="S5" s="4"/>
      <c r="T5" s="107"/>
      <c r="U5" s="4"/>
      <c r="V5" s="4"/>
      <c r="W5" s="4"/>
      <c r="X5" s="4"/>
      <c r="Y5" s="4"/>
      <c r="Z5" s="14"/>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row>
    <row r="6" spans="1:84" ht="41.25" customHeight="1" x14ac:dyDescent="0.7">
      <c r="A6" s="5"/>
      <c r="B6" s="12"/>
      <c r="C6" s="4"/>
      <c r="D6" s="4"/>
      <c r="E6" s="67"/>
      <c r="F6" s="4"/>
      <c r="G6" s="4"/>
      <c r="H6" s="4"/>
      <c r="I6" s="37"/>
      <c r="J6" s="25"/>
      <c r="K6" s="25"/>
      <c r="L6" s="25"/>
      <c r="M6" s="70"/>
      <c r="N6" s="71" t="str">
        <f>PRICES!C3</f>
        <v>KINGSCLERE SCHOOL</v>
      </c>
      <c r="O6" s="25"/>
      <c r="P6" s="25"/>
      <c r="Q6" s="38"/>
      <c r="R6" s="4"/>
      <c r="S6" s="4"/>
      <c r="T6" s="4"/>
      <c r="U6" s="4"/>
      <c r="V6" s="4"/>
      <c r="W6" s="4"/>
      <c r="X6" s="4"/>
      <c r="Y6" s="4"/>
      <c r="Z6" s="14"/>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row>
    <row r="7" spans="1:84" ht="41.25" customHeight="1" x14ac:dyDescent="0.7">
      <c r="A7" s="5"/>
      <c r="B7" s="12"/>
      <c r="C7" s="4"/>
      <c r="D7" s="4"/>
      <c r="E7" s="67"/>
      <c r="F7" s="4"/>
      <c r="G7" s="4"/>
      <c r="H7" s="4"/>
      <c r="I7" s="37"/>
      <c r="J7" s="25"/>
      <c r="K7" s="25"/>
      <c r="L7" s="25"/>
      <c r="M7" s="70"/>
      <c r="N7" s="71" t="str">
        <f>PRICES!C4</f>
        <v>SEPTEMBER - OCTOBER 2019</v>
      </c>
      <c r="O7" s="25"/>
      <c r="P7" s="25"/>
      <c r="Q7" s="38"/>
      <c r="R7" s="4"/>
      <c r="S7" s="4"/>
      <c r="T7" s="4"/>
      <c r="U7" s="4"/>
      <c r="V7" s="4"/>
      <c r="W7" s="4"/>
      <c r="X7" s="4"/>
      <c r="Y7" s="4"/>
      <c r="Z7" s="14"/>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row>
    <row r="8" spans="1:84" ht="15" customHeight="1" thickBot="1" x14ac:dyDescent="0.3">
      <c r="A8" s="5"/>
      <c r="B8" s="12"/>
      <c r="C8" s="4"/>
      <c r="D8" s="4"/>
      <c r="E8" s="4"/>
      <c r="F8" s="4"/>
      <c r="G8" s="4"/>
      <c r="H8" s="4"/>
      <c r="I8" s="72"/>
      <c r="J8" s="73"/>
      <c r="K8" s="73"/>
      <c r="L8" s="73"/>
      <c r="M8" s="74"/>
      <c r="N8" s="73"/>
      <c r="O8" s="73"/>
      <c r="P8" s="73"/>
      <c r="Q8" s="75"/>
      <c r="R8" s="4"/>
      <c r="S8" s="4"/>
      <c r="T8" s="4"/>
      <c r="U8" s="4"/>
      <c r="V8" s="4"/>
      <c r="W8" s="4"/>
      <c r="X8" s="4"/>
      <c r="Y8" s="4"/>
      <c r="Z8" s="14"/>
      <c r="AA8" s="5"/>
      <c r="AB8" s="5"/>
      <c r="AC8" s="5"/>
      <c r="AD8" s="5"/>
      <c r="AE8" s="5"/>
      <c r="AF8" s="5"/>
      <c r="AG8" s="5"/>
      <c r="AH8" s="5"/>
      <c r="AI8" s="5"/>
      <c r="AJ8" s="5"/>
      <c r="AK8" s="5"/>
      <c r="AL8" s="5"/>
      <c r="AM8" s="5"/>
      <c r="AN8" s="5"/>
      <c r="AO8" s="5"/>
      <c r="AP8" s="5"/>
      <c r="AQ8" s="5"/>
      <c r="AR8" s="5"/>
      <c r="AS8" s="5"/>
      <c r="AT8" s="5"/>
      <c r="AU8" s="5"/>
      <c r="AV8" s="5"/>
      <c r="AW8" s="5"/>
      <c r="AX8" s="5"/>
      <c r="AY8" s="5"/>
      <c r="AZ8" s="5"/>
      <c r="BA8" s="5"/>
      <c r="BB8" s="5"/>
      <c r="BC8" s="5"/>
      <c r="BD8" s="5"/>
    </row>
    <row r="9" spans="1:84" ht="33.75" customHeight="1" x14ac:dyDescent="0.25">
      <c r="A9" s="5"/>
      <c r="B9" s="12"/>
      <c r="C9" s="4"/>
      <c r="D9" s="4"/>
      <c r="E9" s="4"/>
      <c r="F9" s="4"/>
      <c r="G9" s="4"/>
      <c r="H9" s="4"/>
      <c r="I9" s="4"/>
      <c r="J9" s="4"/>
      <c r="K9" s="4"/>
      <c r="L9" s="4"/>
      <c r="M9" s="13"/>
      <c r="N9" s="4"/>
      <c r="O9" s="4"/>
      <c r="P9" s="4"/>
      <c r="Q9" s="4"/>
      <c r="R9" s="4"/>
      <c r="S9" s="4"/>
      <c r="T9" s="4"/>
      <c r="U9" s="4"/>
      <c r="V9" s="4"/>
      <c r="W9" s="4"/>
      <c r="X9" s="4"/>
      <c r="Y9" s="4"/>
      <c r="Z9" s="14"/>
      <c r="AA9" s="5"/>
      <c r="AB9" s="5"/>
      <c r="AC9" s="5"/>
      <c r="AD9" s="5"/>
      <c r="AE9" s="5"/>
      <c r="AF9" s="5"/>
      <c r="AG9" s="5"/>
      <c r="AH9" s="5"/>
      <c r="AI9" s="5"/>
      <c r="AJ9" s="5"/>
      <c r="AK9" s="5"/>
      <c r="AL9" s="5"/>
      <c r="AM9" s="5"/>
      <c r="AN9" s="5"/>
      <c r="AO9" s="5"/>
      <c r="AP9" s="5"/>
      <c r="AQ9" s="5"/>
      <c r="AR9" s="5"/>
      <c r="AS9" s="5"/>
      <c r="AT9" s="5"/>
      <c r="AU9" s="5"/>
      <c r="AV9" s="5"/>
      <c r="AW9" s="5"/>
      <c r="AX9" s="5"/>
      <c r="AY9" s="5"/>
      <c r="AZ9" s="5"/>
      <c r="BA9" s="5"/>
      <c r="BB9" s="5"/>
      <c r="BC9" s="5"/>
      <c r="BD9" s="5"/>
    </row>
    <row r="10" spans="1:84" ht="61.5" x14ac:dyDescent="0.9">
      <c r="A10" s="5"/>
      <c r="B10" s="12"/>
      <c r="C10" s="4"/>
      <c r="D10" s="4"/>
      <c r="E10" s="107"/>
      <c r="F10" s="107"/>
      <c r="G10" s="107"/>
      <c r="H10" s="4"/>
      <c r="I10" s="4"/>
      <c r="J10" s="4"/>
      <c r="K10" s="4"/>
      <c r="L10" s="4"/>
      <c r="M10" s="13"/>
      <c r="N10" s="4"/>
      <c r="O10" s="4"/>
      <c r="P10" s="4"/>
      <c r="Q10" s="4"/>
      <c r="R10" s="4"/>
      <c r="S10" s="4"/>
      <c r="T10" s="4"/>
      <c r="U10" s="4"/>
      <c r="V10" s="4"/>
      <c r="W10" s="4"/>
      <c r="X10" s="4"/>
      <c r="Y10" s="4"/>
      <c r="Z10" s="14"/>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row>
    <row r="11" spans="1:84" ht="15.75" thickBot="1" x14ac:dyDescent="0.3">
      <c r="A11" s="5"/>
      <c r="B11" s="12"/>
      <c r="C11" s="4"/>
      <c r="D11" s="4"/>
      <c r="E11" s="4"/>
      <c r="F11" s="4"/>
      <c r="G11" s="4"/>
      <c r="H11" s="4"/>
      <c r="I11" s="4"/>
      <c r="J11" s="4"/>
      <c r="K11" s="4"/>
      <c r="L11" s="4"/>
      <c r="M11" s="4"/>
      <c r="N11" s="4"/>
      <c r="O11" s="4"/>
      <c r="P11" s="4"/>
      <c r="Q11" s="4"/>
      <c r="R11" s="4"/>
      <c r="S11" s="4"/>
      <c r="T11" s="4"/>
      <c r="U11" s="4"/>
      <c r="V11" s="4"/>
      <c r="W11" s="4"/>
      <c r="X11" s="4"/>
      <c r="Y11" s="4"/>
      <c r="Z11" s="14"/>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row>
    <row r="12" spans="1:84" ht="195" customHeight="1" thickBot="1" x14ac:dyDescent="0.55000000000000004">
      <c r="A12" s="5"/>
      <c r="B12" s="12"/>
      <c r="C12" s="4"/>
      <c r="D12" s="4"/>
      <c r="E12" s="119" t="s">
        <v>92</v>
      </c>
      <c r="F12" s="120"/>
      <c r="G12" s="120"/>
      <c r="H12" s="120"/>
      <c r="I12" s="120"/>
      <c r="J12" s="120"/>
      <c r="K12" s="120"/>
      <c r="L12" s="120"/>
      <c r="M12" s="120"/>
      <c r="N12" s="120"/>
      <c r="O12" s="120"/>
      <c r="P12" s="120"/>
      <c r="Q12" s="120"/>
      <c r="R12" s="120"/>
      <c r="S12" s="120"/>
      <c r="T12" s="120"/>
      <c r="U12" s="120"/>
      <c r="V12" s="120"/>
      <c r="W12" s="120"/>
      <c r="X12" s="120"/>
      <c r="Y12" s="121"/>
      <c r="Z12" s="14"/>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row>
    <row r="13" spans="1:84" ht="15.75" customHeight="1" x14ac:dyDescent="0.25">
      <c r="A13" s="5"/>
      <c r="B13" s="12"/>
      <c r="C13" s="4"/>
      <c r="D13" s="4"/>
      <c r="E13" s="4"/>
      <c r="F13" s="4"/>
      <c r="G13" s="4"/>
      <c r="H13" s="4"/>
      <c r="I13" s="4"/>
      <c r="J13" s="4"/>
      <c r="K13" s="4"/>
      <c r="L13" s="4"/>
      <c r="M13" s="4"/>
      <c r="N13" s="4"/>
      <c r="O13" s="4"/>
      <c r="P13" s="4"/>
      <c r="Q13" s="4"/>
      <c r="R13" s="4"/>
      <c r="S13" s="4"/>
      <c r="T13" s="4"/>
      <c r="U13" s="4"/>
      <c r="V13" s="4"/>
      <c r="W13" s="4"/>
      <c r="X13" s="4"/>
      <c r="Y13" s="4"/>
      <c r="Z13" s="14"/>
      <c r="AA13" s="5"/>
      <c r="AB13" s="5"/>
      <c r="AC13" s="5"/>
      <c r="AD13" s="5"/>
      <c r="AE13" s="5"/>
      <c r="AF13" s="5"/>
      <c r="AG13" s="5"/>
      <c r="AH13" s="5"/>
      <c r="AI13" s="5"/>
      <c r="AJ13" s="5"/>
      <c r="AK13" s="5"/>
      <c r="AL13" s="5"/>
      <c r="AM13" s="5"/>
      <c r="AN13" s="5"/>
      <c r="AO13" s="5"/>
      <c r="AP13" s="5"/>
      <c r="AQ13" s="5"/>
      <c r="AR13" s="5"/>
      <c r="AS13" s="5"/>
      <c r="AT13" s="5"/>
      <c r="AU13" s="5"/>
      <c r="AV13" s="5"/>
      <c r="AW13" s="5"/>
      <c r="AX13" s="5"/>
      <c r="AY13" s="5"/>
      <c r="AZ13" s="5"/>
      <c r="BA13" s="5"/>
      <c r="BB13" s="5"/>
      <c r="BC13" s="5"/>
      <c r="BD13" s="5"/>
    </row>
    <row r="14" spans="1:84" ht="15.75" thickBot="1" x14ac:dyDescent="0.3">
      <c r="A14" s="5"/>
      <c r="B14" s="12"/>
      <c r="C14" s="4"/>
      <c r="D14" s="4"/>
      <c r="E14" s="4"/>
      <c r="F14" s="4"/>
      <c r="G14" s="4"/>
      <c r="H14" s="4"/>
      <c r="I14" s="4"/>
      <c r="J14" s="4"/>
      <c r="K14" s="4"/>
      <c r="L14" s="4"/>
      <c r="M14" s="13"/>
      <c r="N14" s="13"/>
      <c r="O14" s="4"/>
      <c r="P14" s="4"/>
      <c r="Q14" s="4"/>
      <c r="R14" s="4"/>
      <c r="S14" s="4"/>
      <c r="T14" s="4"/>
      <c r="U14" s="4"/>
      <c r="V14" s="4"/>
      <c r="W14" s="4"/>
      <c r="X14" s="4"/>
      <c r="Y14" s="4"/>
      <c r="Z14" s="14"/>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5"/>
    </row>
    <row r="15" spans="1:84" ht="62.25" thickBot="1" x14ac:dyDescent="0.95">
      <c r="A15" s="5"/>
      <c r="B15" s="12"/>
      <c r="C15" s="4"/>
      <c r="D15" s="15"/>
      <c r="E15" s="139"/>
      <c r="F15" s="139"/>
      <c r="G15" s="139"/>
      <c r="H15" s="139"/>
      <c r="I15" s="139"/>
      <c r="J15" s="139"/>
      <c r="K15" s="16"/>
      <c r="L15" s="4"/>
      <c r="M15" s="4"/>
      <c r="N15" s="13"/>
      <c r="O15" s="17"/>
      <c r="P15" s="140" t="s">
        <v>6</v>
      </c>
      <c r="Q15" s="141"/>
      <c r="R15" s="141"/>
      <c r="S15" s="142"/>
      <c r="T15" s="142"/>
      <c r="U15" s="142"/>
      <c r="V15" s="142"/>
      <c r="W15" s="143"/>
      <c r="X15" s="143"/>
      <c r="Y15" s="144"/>
      <c r="Z15" s="14"/>
      <c r="AA15" s="5"/>
      <c r="AB15" s="5"/>
      <c r="AC15" s="5"/>
      <c r="AD15" s="5"/>
      <c r="AE15" s="5"/>
      <c r="AF15" s="5"/>
      <c r="AG15" s="5"/>
      <c r="AH15" s="5"/>
      <c r="AI15" s="5"/>
      <c r="AJ15" s="5"/>
      <c r="AK15" s="5"/>
      <c r="AL15" s="5"/>
      <c r="AM15" s="5"/>
      <c r="AN15" s="5"/>
      <c r="AO15" s="5"/>
      <c r="AP15" s="5"/>
      <c r="AQ15" s="5"/>
      <c r="AR15" s="5"/>
      <c r="AS15" s="5"/>
      <c r="AT15" s="5"/>
      <c r="AU15" s="5"/>
      <c r="AV15" s="5"/>
      <c r="AW15" s="5"/>
      <c r="AX15" s="5"/>
      <c r="AY15" s="5"/>
      <c r="AZ15" s="5"/>
      <c r="BA15" s="5"/>
      <c r="BB15" s="5"/>
      <c r="BC15" s="5"/>
      <c r="BD15" s="5"/>
      <c r="BE15" s="5"/>
    </row>
    <row r="16" spans="1:84" ht="142.5" x14ac:dyDescent="0.25">
      <c r="A16" s="5">
        <v>222</v>
      </c>
      <c r="B16" s="12"/>
      <c r="C16" s="4"/>
      <c r="D16" s="18"/>
      <c r="E16" s="145" t="s">
        <v>21</v>
      </c>
      <c r="F16" s="145"/>
      <c r="G16" s="145"/>
      <c r="H16" s="145"/>
      <c r="I16" s="145"/>
      <c r="J16" s="145"/>
      <c r="K16" s="19"/>
      <c r="L16" s="4"/>
      <c r="M16" s="4"/>
      <c r="N16" s="13"/>
      <c r="O16" s="4"/>
      <c r="P16" s="20" t="str">
        <f>PRICES!D9</f>
        <v>7.30 AM Start</v>
      </c>
      <c r="Q16" s="20" t="str">
        <f>PRICES!E9</f>
        <v>8.00 AM Start</v>
      </c>
      <c r="R16" s="20" t="str">
        <f>PRICES!F9</f>
        <v>N/A</v>
      </c>
      <c r="S16" s="20" t="str">
        <f>PRICES!G9</f>
        <v>N/A</v>
      </c>
      <c r="T16" s="20" t="str">
        <f>PRICES!H9</f>
        <v>N/A</v>
      </c>
      <c r="U16" s="20" t="str">
        <f>PRICES!I9</f>
        <v>N/A</v>
      </c>
      <c r="V16" s="20" t="str">
        <f>PRICES!J9</f>
        <v>N/A</v>
      </c>
      <c r="W16" s="20" t="str">
        <f>PRICES!K9</f>
        <v>N/A</v>
      </c>
      <c r="X16" s="20" t="str">
        <f>PRICES!L9</f>
        <v>N/A</v>
      </c>
      <c r="Y16" s="21" t="s">
        <v>19</v>
      </c>
      <c r="Z16" s="14"/>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row>
    <row r="17" spans="1:57" ht="23.25" customHeight="1" x14ac:dyDescent="0.35">
      <c r="A17" s="5"/>
      <c r="B17" s="12"/>
      <c r="C17" s="4"/>
      <c r="D17" s="18"/>
      <c r="E17" s="146" t="s">
        <v>32</v>
      </c>
      <c r="F17" s="146"/>
      <c r="G17" s="146"/>
      <c r="H17" s="146"/>
      <c r="I17" s="146"/>
      <c r="J17" s="146"/>
      <c r="K17" s="19"/>
      <c r="L17" s="4"/>
      <c r="M17" s="4"/>
      <c r="N17" s="147" t="s">
        <v>5</v>
      </c>
      <c r="O17" s="147"/>
      <c r="P17" s="22"/>
      <c r="Q17" s="22"/>
      <c r="R17" s="22"/>
      <c r="S17" s="22"/>
      <c r="T17" s="22"/>
      <c r="U17" s="22"/>
      <c r="V17" s="22"/>
      <c r="W17" s="22"/>
      <c r="X17" s="22"/>
      <c r="Y17" s="4"/>
      <c r="Z17" s="14"/>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row>
    <row r="18" spans="1:57" ht="23.25" x14ac:dyDescent="0.25">
      <c r="A18" s="5"/>
      <c r="B18" s="12"/>
      <c r="C18" s="4"/>
      <c r="D18" s="18"/>
      <c r="E18" s="146"/>
      <c r="F18" s="146"/>
      <c r="G18" s="146"/>
      <c r="H18" s="146"/>
      <c r="I18" s="146"/>
      <c r="J18" s="146"/>
      <c r="K18" s="19"/>
      <c r="L18" s="4"/>
      <c r="M18" s="4"/>
      <c r="N18" s="95" t="s">
        <v>0</v>
      </c>
      <c r="O18" s="96">
        <v>43710</v>
      </c>
      <c r="P18" s="114"/>
      <c r="Q18" s="114"/>
      <c r="R18" s="114"/>
      <c r="S18" s="114"/>
      <c r="T18" s="114"/>
      <c r="U18" s="114"/>
      <c r="V18" s="114"/>
      <c r="W18" s="114"/>
      <c r="X18" s="114"/>
      <c r="Y18" s="115"/>
      <c r="Z18" s="14"/>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row>
    <row r="19" spans="1:57" ht="23.25" customHeight="1" x14ac:dyDescent="0.25">
      <c r="A19" s="5"/>
      <c r="B19" s="12"/>
      <c r="C19" s="4"/>
      <c r="D19" s="18"/>
      <c r="E19" s="148" t="s">
        <v>44</v>
      </c>
      <c r="F19" s="148"/>
      <c r="G19" s="148"/>
      <c r="H19" s="148"/>
      <c r="I19" s="148"/>
      <c r="J19" s="148"/>
      <c r="K19" s="19"/>
      <c r="L19" s="4"/>
      <c r="M19" s="4"/>
      <c r="N19" s="97" t="s">
        <v>1</v>
      </c>
      <c r="O19" s="98">
        <f>O18+1</f>
        <v>43711</v>
      </c>
      <c r="P19" s="114"/>
      <c r="Q19" s="114"/>
      <c r="R19" s="114"/>
      <c r="S19" s="114"/>
      <c r="T19" s="114"/>
      <c r="U19" s="114"/>
      <c r="V19" s="114"/>
      <c r="W19" s="114"/>
      <c r="X19" s="114"/>
      <c r="Y19" s="115"/>
      <c r="Z19" s="14"/>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row>
    <row r="20" spans="1:57" ht="23.25" x14ac:dyDescent="0.25">
      <c r="A20" s="5"/>
      <c r="B20" s="12"/>
      <c r="C20" s="4"/>
      <c r="D20" s="18"/>
      <c r="E20" s="148"/>
      <c r="F20" s="148"/>
      <c r="G20" s="148"/>
      <c r="H20" s="148"/>
      <c r="I20" s="148"/>
      <c r="J20" s="148"/>
      <c r="K20" s="19"/>
      <c r="L20" s="4"/>
      <c r="M20" s="4"/>
      <c r="N20" s="99" t="s">
        <v>2</v>
      </c>
      <c r="O20" s="100">
        <f>O19+1</f>
        <v>43712</v>
      </c>
      <c r="P20" s="114"/>
      <c r="Q20" s="114"/>
      <c r="R20" s="114"/>
      <c r="S20" s="114"/>
      <c r="T20" s="114"/>
      <c r="U20" s="114"/>
      <c r="V20" s="114"/>
      <c r="W20" s="114"/>
      <c r="X20" s="114"/>
      <c r="Y20" s="115"/>
      <c r="Z20" s="14"/>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row>
    <row r="21" spans="1:57" ht="23.25" x14ac:dyDescent="0.25">
      <c r="A21" s="5"/>
      <c r="B21" s="12"/>
      <c r="C21" s="4"/>
      <c r="D21" s="18"/>
      <c r="E21" s="148"/>
      <c r="F21" s="148"/>
      <c r="G21" s="148"/>
      <c r="H21" s="148"/>
      <c r="I21" s="148"/>
      <c r="J21" s="148"/>
      <c r="K21" s="19"/>
      <c r="L21" s="4"/>
      <c r="M21" s="4"/>
      <c r="N21" s="101" t="s">
        <v>3</v>
      </c>
      <c r="O21" s="102">
        <f>O20+1</f>
        <v>43713</v>
      </c>
      <c r="P21" s="1"/>
      <c r="Q21" s="1"/>
      <c r="R21" s="1"/>
      <c r="S21" s="1"/>
      <c r="T21" s="1"/>
      <c r="U21" s="1"/>
      <c r="V21" s="1"/>
      <c r="W21" s="1"/>
      <c r="X21" s="1"/>
      <c r="Y21" s="3"/>
      <c r="Z21" s="14"/>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row>
    <row r="22" spans="1:57" ht="23.25" x14ac:dyDescent="0.25">
      <c r="A22" s="5"/>
      <c r="B22" s="12"/>
      <c r="C22" s="4"/>
      <c r="D22" s="18"/>
      <c r="E22" s="148"/>
      <c r="F22" s="148"/>
      <c r="G22" s="148"/>
      <c r="H22" s="148"/>
      <c r="I22" s="148"/>
      <c r="J22" s="148"/>
      <c r="K22" s="19"/>
      <c r="L22" s="4"/>
      <c r="M22" s="4"/>
      <c r="N22" s="103" t="s">
        <v>4</v>
      </c>
      <c r="O22" s="104">
        <f>O21+1</f>
        <v>43714</v>
      </c>
      <c r="P22" s="1"/>
      <c r="Q22" s="1"/>
      <c r="R22" s="1"/>
      <c r="S22" s="1"/>
      <c r="T22" s="1"/>
      <c r="U22" s="1"/>
      <c r="V22" s="1"/>
      <c r="W22" s="1"/>
      <c r="X22" s="1"/>
      <c r="Y22" s="3"/>
      <c r="Z22" s="14"/>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row>
    <row r="23" spans="1:57" ht="18.95" customHeight="1" x14ac:dyDescent="0.7">
      <c r="A23" s="5"/>
      <c r="B23" s="12"/>
      <c r="C23" s="4"/>
      <c r="D23" s="18"/>
      <c r="E23" s="149" t="s">
        <v>12</v>
      </c>
      <c r="F23" s="149"/>
      <c r="G23" s="58"/>
      <c r="H23" s="150" t="s">
        <v>6</v>
      </c>
      <c r="I23" s="151"/>
      <c r="J23" s="59"/>
      <c r="K23" s="19"/>
      <c r="L23" s="4"/>
      <c r="M23" s="4"/>
      <c r="N23" s="105"/>
      <c r="O23" s="106"/>
      <c r="P23" s="2"/>
      <c r="Q23" s="2"/>
      <c r="R23" s="2"/>
      <c r="S23" s="2"/>
      <c r="T23" s="2"/>
      <c r="U23" s="2"/>
      <c r="V23" s="2"/>
      <c r="W23" s="2"/>
      <c r="X23" s="2"/>
      <c r="Y23" s="57"/>
      <c r="Z23" s="14"/>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row>
    <row r="24" spans="1:57" ht="18.95" customHeight="1" x14ac:dyDescent="0.7">
      <c r="A24" s="5"/>
      <c r="B24" s="12"/>
      <c r="C24" s="4"/>
      <c r="D24" s="18"/>
      <c r="E24" s="149"/>
      <c r="F24" s="149"/>
      <c r="G24" s="62"/>
      <c r="H24" s="23" t="str">
        <f>P16</f>
        <v>7.30 AM Start</v>
      </c>
      <c r="I24" s="23" t="str">
        <f t="shared" ref="I24" si="0">Q16</f>
        <v>8.00 AM Start</v>
      </c>
      <c r="J24" s="60"/>
      <c r="K24" s="19"/>
      <c r="L24" s="4"/>
      <c r="M24" s="4"/>
      <c r="N24" s="95" t="s">
        <v>0</v>
      </c>
      <c r="O24" s="96">
        <f>O22+3</f>
        <v>43717</v>
      </c>
      <c r="P24" s="1"/>
      <c r="Q24" s="1"/>
      <c r="R24" s="1"/>
      <c r="S24" s="1"/>
      <c r="T24" s="1"/>
      <c r="U24" s="1"/>
      <c r="V24" s="1"/>
      <c r="W24" s="1"/>
      <c r="X24" s="1"/>
      <c r="Y24" s="3"/>
      <c r="Z24" s="14"/>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row>
    <row r="25" spans="1:57" ht="18.95" customHeight="1" x14ac:dyDescent="0.25">
      <c r="A25" s="5"/>
      <c r="B25" s="12"/>
      <c r="C25" s="4"/>
      <c r="D25" s="18"/>
      <c r="E25" s="24"/>
      <c r="F25" s="24"/>
      <c r="G25" s="24"/>
      <c r="H25" s="64"/>
      <c r="I25" s="65"/>
      <c r="J25" s="28"/>
      <c r="K25" s="19"/>
      <c r="L25" s="4"/>
      <c r="M25" s="4"/>
      <c r="N25" s="97" t="s">
        <v>1</v>
      </c>
      <c r="O25" s="98">
        <f>O24+1</f>
        <v>43718</v>
      </c>
      <c r="P25" s="1"/>
      <c r="Q25" s="1"/>
      <c r="R25" s="1"/>
      <c r="S25" s="1"/>
      <c r="T25" s="1"/>
      <c r="U25" s="1"/>
      <c r="V25" s="1"/>
      <c r="W25" s="1"/>
      <c r="X25" s="1"/>
      <c r="Y25" s="3"/>
      <c r="Z25" s="14"/>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row>
    <row r="26" spans="1:57" ht="18.95" customHeight="1" x14ac:dyDescent="0.3">
      <c r="A26" s="5"/>
      <c r="B26" s="12"/>
      <c r="C26" s="4"/>
      <c r="D26" s="18"/>
      <c r="E26" s="24"/>
      <c r="F26" s="26" t="s">
        <v>0</v>
      </c>
      <c r="G26" s="63">
        <v>42849</v>
      </c>
      <c r="H26" s="27">
        <v>1</v>
      </c>
      <c r="I26" s="27"/>
      <c r="J26" s="61"/>
      <c r="K26" s="19"/>
      <c r="L26" s="4"/>
      <c r="M26" s="4"/>
      <c r="N26" s="99" t="s">
        <v>2</v>
      </c>
      <c r="O26" s="100">
        <f>O25+1</f>
        <v>43719</v>
      </c>
      <c r="P26" s="1"/>
      <c r="Q26" s="1"/>
      <c r="R26" s="1"/>
      <c r="S26" s="1"/>
      <c r="T26" s="1"/>
      <c r="U26" s="1"/>
      <c r="V26" s="1"/>
      <c r="W26" s="1"/>
      <c r="X26" s="1"/>
      <c r="Y26" s="3"/>
      <c r="Z26" s="14"/>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row>
    <row r="27" spans="1:57" ht="18.95" customHeight="1" x14ac:dyDescent="0.25">
      <c r="A27" s="5"/>
      <c r="B27" s="12"/>
      <c r="C27" s="4"/>
      <c r="D27" s="18"/>
      <c r="E27" s="28"/>
      <c r="F27" s="28"/>
      <c r="G27" s="28"/>
      <c r="H27" s="28"/>
      <c r="I27" s="28"/>
      <c r="J27" s="28"/>
      <c r="K27" s="19"/>
      <c r="L27" s="4"/>
      <c r="M27" s="4"/>
      <c r="N27" s="101" t="s">
        <v>3</v>
      </c>
      <c r="O27" s="102">
        <f>O26+1</f>
        <v>43720</v>
      </c>
      <c r="P27" s="1"/>
      <c r="Q27" s="1"/>
      <c r="R27" s="1"/>
      <c r="S27" s="1"/>
      <c r="T27" s="1"/>
      <c r="U27" s="1"/>
      <c r="V27" s="1"/>
      <c r="W27" s="1"/>
      <c r="X27" s="1"/>
      <c r="Y27" s="3"/>
      <c r="Z27" s="14"/>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row>
    <row r="28" spans="1:57" ht="18.95" customHeight="1" x14ac:dyDescent="0.25">
      <c r="A28" s="5"/>
      <c r="B28" s="12"/>
      <c r="C28" s="4"/>
      <c r="D28" s="18"/>
      <c r="E28" s="138" t="s">
        <v>72</v>
      </c>
      <c r="F28" s="138"/>
      <c r="G28" s="138"/>
      <c r="H28" s="138"/>
      <c r="I28" s="138"/>
      <c r="J28" s="138"/>
      <c r="K28" s="19"/>
      <c r="L28" s="4"/>
      <c r="M28" s="4"/>
      <c r="N28" s="103" t="s">
        <v>4</v>
      </c>
      <c r="O28" s="104">
        <f>O27+1</f>
        <v>43721</v>
      </c>
      <c r="P28" s="1"/>
      <c r="Q28" s="1"/>
      <c r="R28" s="1"/>
      <c r="S28" s="1"/>
      <c r="T28" s="1"/>
      <c r="U28" s="1"/>
      <c r="V28" s="1"/>
      <c r="W28" s="1"/>
      <c r="X28" s="1"/>
      <c r="Y28" s="3"/>
      <c r="Z28" s="14"/>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row>
    <row r="29" spans="1:57" ht="18.95" customHeight="1" x14ac:dyDescent="0.25">
      <c r="A29" s="5"/>
      <c r="B29" s="12"/>
      <c r="C29" s="4"/>
      <c r="D29" s="18"/>
      <c r="E29" s="138"/>
      <c r="F29" s="138"/>
      <c r="G29" s="138"/>
      <c r="H29" s="138"/>
      <c r="I29" s="138"/>
      <c r="J29" s="138"/>
      <c r="K29" s="19"/>
      <c r="L29" s="4"/>
      <c r="M29" s="4"/>
      <c r="N29" s="105"/>
      <c r="O29" s="106"/>
      <c r="P29" s="2"/>
      <c r="Q29" s="2"/>
      <c r="R29" s="2"/>
      <c r="S29" s="2"/>
      <c r="T29" s="2"/>
      <c r="U29" s="2"/>
      <c r="V29" s="2"/>
      <c r="W29" s="2"/>
      <c r="X29" s="2"/>
      <c r="Y29" s="57"/>
      <c r="Z29" s="14"/>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row>
    <row r="30" spans="1:57" ht="18.95" customHeight="1" x14ac:dyDescent="0.25">
      <c r="A30" s="5"/>
      <c r="B30" s="12"/>
      <c r="C30" s="4"/>
      <c r="D30" s="18"/>
      <c r="E30" s="138"/>
      <c r="F30" s="138"/>
      <c r="G30" s="138"/>
      <c r="H30" s="138"/>
      <c r="I30" s="138"/>
      <c r="J30" s="138"/>
      <c r="K30" s="19"/>
      <c r="L30" s="4"/>
      <c r="M30" s="4"/>
      <c r="N30" s="95" t="s">
        <v>0</v>
      </c>
      <c r="O30" s="96">
        <f>O28+3</f>
        <v>43724</v>
      </c>
      <c r="P30" s="1"/>
      <c r="Q30" s="1"/>
      <c r="R30" s="1"/>
      <c r="S30" s="1"/>
      <c r="T30" s="1"/>
      <c r="U30" s="1"/>
      <c r="V30" s="1"/>
      <c r="W30" s="1"/>
      <c r="X30" s="1"/>
      <c r="Y30" s="3"/>
      <c r="Z30" s="14"/>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row>
    <row r="31" spans="1:57" ht="18.95" customHeight="1" x14ac:dyDescent="0.25">
      <c r="A31" s="5"/>
      <c r="B31" s="12"/>
      <c r="C31" s="4"/>
      <c r="D31" s="18"/>
      <c r="E31" s="138" t="s">
        <v>69</v>
      </c>
      <c r="F31" s="138"/>
      <c r="G31" s="138"/>
      <c r="H31" s="138"/>
      <c r="I31" s="138"/>
      <c r="J31" s="138"/>
      <c r="K31" s="19"/>
      <c r="L31" s="4"/>
      <c r="M31" s="4"/>
      <c r="N31" s="97" t="s">
        <v>1</v>
      </c>
      <c r="O31" s="98">
        <f>O30+1</f>
        <v>43725</v>
      </c>
      <c r="P31" s="1"/>
      <c r="Q31" s="1"/>
      <c r="R31" s="1"/>
      <c r="S31" s="1"/>
      <c r="T31" s="1"/>
      <c r="U31" s="1"/>
      <c r="V31" s="1"/>
      <c r="W31" s="1"/>
      <c r="X31" s="1"/>
      <c r="Y31" s="3"/>
      <c r="Z31" s="14"/>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row>
    <row r="32" spans="1:57" ht="18.95" customHeight="1" x14ac:dyDescent="0.25">
      <c r="A32" s="5"/>
      <c r="B32" s="12"/>
      <c r="C32" s="4"/>
      <c r="D32" s="18"/>
      <c r="E32" s="133" t="s">
        <v>26</v>
      </c>
      <c r="F32" s="133"/>
      <c r="G32" s="133"/>
      <c r="H32" s="133"/>
      <c r="I32" s="133"/>
      <c r="J32" s="133"/>
      <c r="K32" s="19"/>
      <c r="L32" s="4"/>
      <c r="M32" s="4"/>
      <c r="N32" s="99" t="s">
        <v>2</v>
      </c>
      <c r="O32" s="100">
        <f>O31+1</f>
        <v>43726</v>
      </c>
      <c r="P32" s="1"/>
      <c r="Q32" s="1"/>
      <c r="R32" s="1"/>
      <c r="S32" s="1"/>
      <c r="T32" s="1"/>
      <c r="U32" s="1"/>
      <c r="V32" s="1"/>
      <c r="W32" s="1"/>
      <c r="X32" s="1"/>
      <c r="Y32" s="3"/>
      <c r="Z32" s="14"/>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row>
    <row r="33" spans="1:57" ht="18.95" customHeight="1" x14ac:dyDescent="0.25">
      <c r="A33" s="5"/>
      <c r="B33" s="12"/>
      <c r="C33" s="4"/>
      <c r="D33" s="18"/>
      <c r="E33" s="133"/>
      <c r="F33" s="133"/>
      <c r="G33" s="133"/>
      <c r="H33" s="133"/>
      <c r="I33" s="133"/>
      <c r="J33" s="133"/>
      <c r="K33" s="19"/>
      <c r="L33" s="4"/>
      <c r="M33" s="4"/>
      <c r="N33" s="101" t="s">
        <v>3</v>
      </c>
      <c r="O33" s="102">
        <f>O32+1</f>
        <v>43727</v>
      </c>
      <c r="P33" s="1"/>
      <c r="Q33" s="1"/>
      <c r="R33" s="1"/>
      <c r="S33" s="1"/>
      <c r="T33" s="1"/>
      <c r="U33" s="1"/>
      <c r="V33" s="1"/>
      <c r="W33" s="1"/>
      <c r="X33" s="1"/>
      <c r="Y33" s="3"/>
      <c r="Z33" s="14"/>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row>
    <row r="34" spans="1:57" ht="18.95" customHeight="1" x14ac:dyDescent="0.25">
      <c r="A34" s="5"/>
      <c r="B34" s="12"/>
      <c r="C34" s="4"/>
      <c r="D34" s="18"/>
      <c r="E34" s="133"/>
      <c r="F34" s="133"/>
      <c r="G34" s="133"/>
      <c r="H34" s="133"/>
      <c r="I34" s="133"/>
      <c r="J34" s="133"/>
      <c r="K34" s="19"/>
      <c r="L34" s="4"/>
      <c r="M34" s="4"/>
      <c r="N34" s="103" t="s">
        <v>4</v>
      </c>
      <c r="O34" s="104">
        <f>O33+1</f>
        <v>43728</v>
      </c>
      <c r="P34" s="1"/>
      <c r="Q34" s="1"/>
      <c r="R34" s="1"/>
      <c r="S34" s="1"/>
      <c r="T34" s="1"/>
      <c r="U34" s="1"/>
      <c r="V34" s="1"/>
      <c r="W34" s="1"/>
      <c r="X34" s="1"/>
      <c r="Y34" s="3"/>
      <c r="Z34" s="14"/>
      <c r="AA34" s="5"/>
      <c r="AB34" s="5"/>
      <c r="AC34" s="5"/>
      <c r="AD34" s="5"/>
      <c r="AE34" s="5"/>
      <c r="AF34" s="5"/>
      <c r="AG34" s="5"/>
      <c r="AH34" s="5"/>
      <c r="AI34" s="5"/>
      <c r="AJ34" s="5"/>
      <c r="AK34" s="5"/>
      <c r="AL34" s="5"/>
      <c r="AM34" s="5"/>
      <c r="AN34" s="5"/>
      <c r="AO34" s="5"/>
      <c r="AP34" s="5"/>
      <c r="AQ34" s="5"/>
      <c r="AR34" s="5"/>
      <c r="AS34" s="5"/>
      <c r="AT34" s="5"/>
      <c r="AU34" s="5"/>
      <c r="AV34" s="5"/>
      <c r="AW34" s="5"/>
      <c r="AX34" s="5"/>
      <c r="AY34" s="5"/>
      <c r="AZ34" s="5"/>
      <c r="BA34" s="5"/>
      <c r="BB34" s="5"/>
      <c r="BC34" s="5"/>
      <c r="BD34" s="5"/>
      <c r="BE34" s="5"/>
    </row>
    <row r="35" spans="1:57" ht="18.95" customHeight="1" x14ac:dyDescent="0.25">
      <c r="A35" s="5"/>
      <c r="B35" s="12"/>
      <c r="C35" s="4"/>
      <c r="D35" s="18"/>
      <c r="E35" s="133" t="s">
        <v>36</v>
      </c>
      <c r="F35" s="133"/>
      <c r="G35" s="133"/>
      <c r="H35" s="133"/>
      <c r="I35" s="133"/>
      <c r="J35" s="133"/>
      <c r="K35" s="19"/>
      <c r="L35" s="4"/>
      <c r="M35" s="4"/>
      <c r="N35" s="105"/>
      <c r="O35" s="106"/>
      <c r="P35" s="2"/>
      <c r="Q35" s="2"/>
      <c r="R35" s="2"/>
      <c r="S35" s="2"/>
      <c r="T35" s="2"/>
      <c r="U35" s="2"/>
      <c r="V35" s="2"/>
      <c r="W35" s="2"/>
      <c r="X35" s="2"/>
      <c r="Y35" s="57"/>
      <c r="Z35" s="14"/>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row>
    <row r="36" spans="1:57" ht="18.95" customHeight="1" x14ac:dyDescent="0.25">
      <c r="A36" s="5"/>
      <c r="B36" s="12"/>
      <c r="C36" s="4"/>
      <c r="D36" s="18"/>
      <c r="E36" s="133"/>
      <c r="F36" s="133"/>
      <c r="G36" s="133"/>
      <c r="H36" s="133"/>
      <c r="I36" s="133"/>
      <c r="J36" s="133"/>
      <c r="K36" s="19"/>
      <c r="L36" s="4"/>
      <c r="M36" s="4"/>
      <c r="N36" s="95" t="s">
        <v>0</v>
      </c>
      <c r="O36" s="96">
        <f>O34+3</f>
        <v>43731</v>
      </c>
      <c r="P36" s="1"/>
      <c r="Q36" s="1"/>
      <c r="R36" s="1"/>
      <c r="S36" s="1"/>
      <c r="T36" s="1"/>
      <c r="U36" s="1"/>
      <c r="V36" s="1"/>
      <c r="W36" s="1"/>
      <c r="X36" s="1"/>
      <c r="Y36" s="3"/>
      <c r="Z36" s="14"/>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row>
    <row r="37" spans="1:57" ht="23.25" x14ac:dyDescent="0.25">
      <c r="A37" s="5"/>
      <c r="B37" s="12"/>
      <c r="C37" s="4"/>
      <c r="D37" s="18"/>
      <c r="E37" s="133"/>
      <c r="F37" s="133"/>
      <c r="G37" s="133"/>
      <c r="H37" s="133"/>
      <c r="I37" s="133"/>
      <c r="J37" s="133"/>
      <c r="K37" s="19"/>
      <c r="L37" s="4"/>
      <c r="M37" s="4"/>
      <c r="N37" s="97" t="s">
        <v>1</v>
      </c>
      <c r="O37" s="98">
        <f>O36+1</f>
        <v>43732</v>
      </c>
      <c r="P37" s="1"/>
      <c r="Q37" s="1"/>
      <c r="R37" s="1"/>
      <c r="S37" s="1"/>
      <c r="T37" s="1"/>
      <c r="U37" s="1"/>
      <c r="V37" s="1"/>
      <c r="W37" s="1"/>
      <c r="X37" s="1"/>
      <c r="Y37" s="3"/>
      <c r="Z37" s="14"/>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row>
    <row r="38" spans="1:57" ht="18.95" customHeight="1" thickBot="1" x14ac:dyDescent="0.4">
      <c r="A38" s="5"/>
      <c r="B38" s="12"/>
      <c r="C38" s="4"/>
      <c r="D38" s="29"/>
      <c r="E38" s="30"/>
      <c r="F38" s="31"/>
      <c r="G38" s="31"/>
      <c r="H38" s="31"/>
      <c r="I38" s="31"/>
      <c r="J38" s="31"/>
      <c r="K38" s="32"/>
      <c r="L38" s="4"/>
      <c r="M38" s="4"/>
      <c r="N38" s="99" t="s">
        <v>2</v>
      </c>
      <c r="O38" s="100">
        <f>O37+1</f>
        <v>43733</v>
      </c>
      <c r="P38" s="1"/>
      <c r="Q38" s="1"/>
      <c r="R38" s="1"/>
      <c r="S38" s="1"/>
      <c r="T38" s="1"/>
      <c r="U38" s="1"/>
      <c r="V38" s="1"/>
      <c r="W38" s="1"/>
      <c r="X38" s="1"/>
      <c r="Y38" s="3"/>
      <c r="Z38" s="14"/>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row>
    <row r="39" spans="1:57" ht="18.95" customHeight="1" x14ac:dyDescent="0.25">
      <c r="A39" s="5"/>
      <c r="B39" s="12"/>
      <c r="C39" s="4"/>
      <c r="D39" s="4"/>
      <c r="E39" s="4"/>
      <c r="F39" s="4"/>
      <c r="G39" s="4"/>
      <c r="H39" s="4"/>
      <c r="I39" s="4"/>
      <c r="J39" s="4"/>
      <c r="K39" s="4"/>
      <c r="L39" s="4"/>
      <c r="M39" s="4"/>
      <c r="N39" s="101" t="s">
        <v>3</v>
      </c>
      <c r="O39" s="102">
        <f>O38+1</f>
        <v>43734</v>
      </c>
      <c r="P39" s="1"/>
      <c r="Q39" s="1"/>
      <c r="R39" s="1"/>
      <c r="S39" s="1"/>
      <c r="T39" s="1"/>
      <c r="U39" s="1"/>
      <c r="V39" s="1"/>
      <c r="W39" s="1"/>
      <c r="X39" s="1"/>
      <c r="Y39" s="3"/>
      <c r="Z39" s="14"/>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row>
    <row r="40" spans="1:57" ht="18.95" customHeight="1" x14ac:dyDescent="0.25">
      <c r="A40" s="5"/>
      <c r="B40" s="12"/>
      <c r="C40" s="4"/>
      <c r="D40" s="4"/>
      <c r="E40" s="4"/>
      <c r="F40" s="4"/>
      <c r="G40" s="4"/>
      <c r="H40" s="4"/>
      <c r="I40" s="4"/>
      <c r="J40" s="4"/>
      <c r="K40" s="4"/>
      <c r="L40" s="4"/>
      <c r="M40" s="4"/>
      <c r="N40" s="103" t="s">
        <v>4</v>
      </c>
      <c r="O40" s="104">
        <f>O39+1</f>
        <v>43735</v>
      </c>
      <c r="P40" s="1"/>
      <c r="Q40" s="1"/>
      <c r="R40" s="1"/>
      <c r="S40" s="1"/>
      <c r="T40" s="1"/>
      <c r="U40" s="1"/>
      <c r="V40" s="1"/>
      <c r="W40" s="1"/>
      <c r="X40" s="1"/>
      <c r="Y40" s="3"/>
      <c r="Z40" s="14"/>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row>
    <row r="41" spans="1:57" ht="18.95" customHeight="1" thickBot="1" x14ac:dyDescent="0.3">
      <c r="A41" s="5"/>
      <c r="B41" s="12"/>
      <c r="C41" s="4"/>
      <c r="D41" s="4"/>
      <c r="E41" s="4"/>
      <c r="F41" s="4"/>
      <c r="G41" s="4"/>
      <c r="H41" s="4"/>
      <c r="I41" s="4"/>
      <c r="J41" s="4"/>
      <c r="K41" s="4"/>
      <c r="L41" s="4"/>
      <c r="M41" s="4"/>
      <c r="N41" s="105"/>
      <c r="O41" s="106"/>
      <c r="P41" s="2"/>
      <c r="Q41" s="2"/>
      <c r="R41" s="2"/>
      <c r="S41" s="2"/>
      <c r="T41" s="2"/>
      <c r="U41" s="2"/>
      <c r="V41" s="2"/>
      <c r="W41" s="2"/>
      <c r="X41" s="2"/>
      <c r="Y41" s="57"/>
      <c r="Z41" s="14"/>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row>
    <row r="42" spans="1:57" ht="18.95" customHeight="1" x14ac:dyDescent="0.25">
      <c r="A42" s="5"/>
      <c r="B42" s="12"/>
      <c r="C42" s="4"/>
      <c r="D42" s="4"/>
      <c r="E42" s="122" t="s">
        <v>7</v>
      </c>
      <c r="F42" s="123"/>
      <c r="G42" s="134"/>
      <c r="H42" s="127" t="s">
        <v>8</v>
      </c>
      <c r="I42" s="128"/>
      <c r="J42" s="129"/>
      <c r="K42" s="4"/>
      <c r="L42" s="4"/>
      <c r="M42" s="4"/>
      <c r="N42" s="95" t="s">
        <v>0</v>
      </c>
      <c r="O42" s="96">
        <f>O40+3</f>
        <v>43738</v>
      </c>
      <c r="P42" s="1"/>
      <c r="Q42" s="1"/>
      <c r="R42" s="1"/>
      <c r="S42" s="1"/>
      <c r="T42" s="1"/>
      <c r="U42" s="1"/>
      <c r="V42" s="1"/>
      <c r="W42" s="1"/>
      <c r="X42" s="1"/>
      <c r="Y42" s="3"/>
      <c r="Z42" s="14"/>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row>
    <row r="43" spans="1:57" ht="18.95" customHeight="1" thickBot="1" x14ac:dyDescent="0.3">
      <c r="A43" s="5"/>
      <c r="B43" s="12"/>
      <c r="C43" s="4"/>
      <c r="D43" s="4"/>
      <c r="E43" s="135"/>
      <c r="F43" s="136"/>
      <c r="G43" s="137"/>
      <c r="H43" s="130"/>
      <c r="I43" s="131"/>
      <c r="J43" s="132"/>
      <c r="K43" s="4"/>
      <c r="L43" s="4"/>
      <c r="M43" s="4"/>
      <c r="N43" s="97" t="s">
        <v>1</v>
      </c>
      <c r="O43" s="98">
        <f>O42+1</f>
        <v>43739</v>
      </c>
      <c r="P43" s="1"/>
      <c r="Q43" s="1"/>
      <c r="R43" s="1"/>
      <c r="S43" s="1"/>
      <c r="T43" s="1"/>
      <c r="U43" s="1"/>
      <c r="V43" s="1"/>
      <c r="W43" s="1"/>
      <c r="X43" s="1"/>
      <c r="Y43" s="3"/>
      <c r="Z43" s="14"/>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row>
    <row r="44" spans="1:57" ht="18.95" customHeight="1" thickBot="1" x14ac:dyDescent="0.6">
      <c r="A44" s="5"/>
      <c r="B44" s="12"/>
      <c r="C44" s="4"/>
      <c r="D44" s="4"/>
      <c r="E44" s="33"/>
      <c r="F44" s="33"/>
      <c r="G44" s="33"/>
      <c r="H44" s="4"/>
      <c r="I44" s="4"/>
      <c r="J44" s="4"/>
      <c r="K44" s="4"/>
      <c r="L44" s="4"/>
      <c r="M44" s="4"/>
      <c r="N44" s="99" t="s">
        <v>2</v>
      </c>
      <c r="O44" s="100">
        <f>O43+1</f>
        <v>43740</v>
      </c>
      <c r="P44" s="1"/>
      <c r="Q44" s="1"/>
      <c r="R44" s="1"/>
      <c r="S44" s="1"/>
      <c r="T44" s="1"/>
      <c r="U44" s="1"/>
      <c r="V44" s="1"/>
      <c r="W44" s="1"/>
      <c r="X44" s="1"/>
      <c r="Y44" s="3"/>
      <c r="Z44" s="14"/>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row>
    <row r="45" spans="1:57" ht="18.95" customHeight="1" x14ac:dyDescent="0.25">
      <c r="A45" s="5"/>
      <c r="B45" s="12"/>
      <c r="C45" s="4"/>
      <c r="D45" s="4"/>
      <c r="E45" s="122" t="s">
        <v>13</v>
      </c>
      <c r="F45" s="123"/>
      <c r="G45" s="124"/>
      <c r="H45" s="127" t="s">
        <v>9</v>
      </c>
      <c r="I45" s="128"/>
      <c r="J45" s="129"/>
      <c r="K45" s="4"/>
      <c r="L45" s="4"/>
      <c r="M45" s="4"/>
      <c r="N45" s="101" t="s">
        <v>3</v>
      </c>
      <c r="O45" s="102">
        <f>O44+1</f>
        <v>43741</v>
      </c>
      <c r="P45" s="1"/>
      <c r="Q45" s="1"/>
      <c r="R45" s="1"/>
      <c r="S45" s="1"/>
      <c r="T45" s="1"/>
      <c r="U45" s="1"/>
      <c r="V45" s="1"/>
      <c r="W45" s="1"/>
      <c r="X45" s="1"/>
      <c r="Y45" s="3"/>
      <c r="Z45" s="14"/>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row>
    <row r="46" spans="1:57" ht="18.95" customHeight="1" thickBot="1" x14ac:dyDescent="0.3">
      <c r="A46" s="5"/>
      <c r="B46" s="12"/>
      <c r="C46" s="4"/>
      <c r="D46" s="4"/>
      <c r="E46" s="125"/>
      <c r="F46" s="126"/>
      <c r="G46" s="126"/>
      <c r="H46" s="130"/>
      <c r="I46" s="131"/>
      <c r="J46" s="132"/>
      <c r="K46" s="4"/>
      <c r="L46" s="4"/>
      <c r="M46" s="4"/>
      <c r="N46" s="103" t="s">
        <v>4</v>
      </c>
      <c r="O46" s="104">
        <f>O45+1</f>
        <v>43742</v>
      </c>
      <c r="P46" s="1"/>
      <c r="Q46" s="1"/>
      <c r="R46" s="1"/>
      <c r="S46" s="1"/>
      <c r="T46" s="1"/>
      <c r="U46" s="1"/>
      <c r="V46" s="1"/>
      <c r="W46" s="1"/>
      <c r="X46" s="1"/>
      <c r="Y46" s="3"/>
      <c r="Z46" s="14"/>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row>
    <row r="47" spans="1:57" ht="18.95" customHeight="1" thickBot="1" x14ac:dyDescent="0.6">
      <c r="A47" s="5"/>
      <c r="B47" s="12"/>
      <c r="C47" s="4"/>
      <c r="D47" s="4"/>
      <c r="E47" s="33"/>
      <c r="F47" s="33"/>
      <c r="G47" s="33"/>
      <c r="H47" s="4"/>
      <c r="I47" s="4"/>
      <c r="J47" s="4"/>
      <c r="K47" s="4"/>
      <c r="L47" s="4"/>
      <c r="M47" s="4"/>
      <c r="N47" s="105"/>
      <c r="O47" s="106"/>
      <c r="P47" s="2"/>
      <c r="Q47" s="2"/>
      <c r="R47" s="2"/>
      <c r="S47" s="2"/>
      <c r="T47" s="2"/>
      <c r="U47" s="2"/>
      <c r="V47" s="2"/>
      <c r="W47" s="2"/>
      <c r="X47" s="2"/>
      <c r="Y47" s="57"/>
      <c r="Z47" s="14"/>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row>
    <row r="48" spans="1:57" ht="18.95" customHeight="1" x14ac:dyDescent="0.25">
      <c r="A48" s="5"/>
      <c r="B48" s="12"/>
      <c r="C48" s="4"/>
      <c r="D48" s="4"/>
      <c r="E48" s="122" t="s">
        <v>14</v>
      </c>
      <c r="F48" s="123"/>
      <c r="G48" s="124"/>
      <c r="H48" s="127" t="s">
        <v>10</v>
      </c>
      <c r="I48" s="128"/>
      <c r="J48" s="129"/>
      <c r="K48" s="4"/>
      <c r="L48" s="4"/>
      <c r="M48" s="4"/>
      <c r="N48" s="95" t="s">
        <v>0</v>
      </c>
      <c r="O48" s="96">
        <f>O46+3</f>
        <v>43745</v>
      </c>
      <c r="P48" s="1"/>
      <c r="Q48" s="1"/>
      <c r="R48" s="1"/>
      <c r="S48" s="1"/>
      <c r="T48" s="1"/>
      <c r="U48" s="1"/>
      <c r="V48" s="1"/>
      <c r="W48" s="1"/>
      <c r="X48" s="1"/>
      <c r="Y48" s="3"/>
      <c r="Z48" s="14"/>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row>
    <row r="49" spans="1:57" ht="18.95" customHeight="1" thickBot="1" x14ac:dyDescent="0.3">
      <c r="A49" s="5"/>
      <c r="B49" s="12"/>
      <c r="C49" s="4"/>
      <c r="D49" s="4"/>
      <c r="E49" s="125"/>
      <c r="F49" s="126"/>
      <c r="G49" s="126"/>
      <c r="H49" s="130"/>
      <c r="I49" s="131"/>
      <c r="J49" s="132"/>
      <c r="K49" s="4"/>
      <c r="L49" s="4"/>
      <c r="M49" s="4"/>
      <c r="N49" s="97" t="s">
        <v>1</v>
      </c>
      <c r="O49" s="98">
        <f>O48+1</f>
        <v>43746</v>
      </c>
      <c r="P49" s="1"/>
      <c r="Q49" s="1"/>
      <c r="R49" s="1"/>
      <c r="S49" s="1"/>
      <c r="T49" s="1"/>
      <c r="U49" s="1"/>
      <c r="V49" s="1"/>
      <c r="W49" s="1"/>
      <c r="X49" s="1"/>
      <c r="Y49" s="3"/>
      <c r="Z49" s="14"/>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row>
    <row r="50" spans="1:57" ht="18.95" customHeight="1" thickBot="1" x14ac:dyDescent="0.6">
      <c r="A50" s="5"/>
      <c r="B50" s="12"/>
      <c r="C50" s="4"/>
      <c r="D50" s="4"/>
      <c r="E50" s="33"/>
      <c r="F50" s="33"/>
      <c r="G50" s="33"/>
      <c r="H50" s="4"/>
      <c r="I50" s="4"/>
      <c r="J50" s="4"/>
      <c r="K50" s="4"/>
      <c r="L50" s="4"/>
      <c r="M50" s="4"/>
      <c r="N50" s="99" t="s">
        <v>2</v>
      </c>
      <c r="O50" s="100">
        <f>O49+1</f>
        <v>43747</v>
      </c>
      <c r="P50" s="1"/>
      <c r="Q50" s="1"/>
      <c r="R50" s="1"/>
      <c r="S50" s="1"/>
      <c r="T50" s="1"/>
      <c r="U50" s="1"/>
      <c r="V50" s="1"/>
      <c r="W50" s="1"/>
      <c r="X50" s="1"/>
      <c r="Y50" s="3"/>
      <c r="Z50" s="14"/>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row>
    <row r="51" spans="1:57" ht="18.95" customHeight="1" x14ac:dyDescent="0.25">
      <c r="A51" s="5"/>
      <c r="B51" s="12"/>
      <c r="C51" s="4"/>
      <c r="D51" s="4"/>
      <c r="E51" s="122" t="s">
        <v>15</v>
      </c>
      <c r="F51" s="123"/>
      <c r="G51" s="124"/>
      <c r="H51" s="127" t="s">
        <v>11</v>
      </c>
      <c r="I51" s="128"/>
      <c r="J51" s="129"/>
      <c r="K51" s="4"/>
      <c r="L51" s="4"/>
      <c r="M51" s="4"/>
      <c r="N51" s="101" t="s">
        <v>3</v>
      </c>
      <c r="O51" s="102">
        <f>O50+1</f>
        <v>43748</v>
      </c>
      <c r="P51" s="1"/>
      <c r="Q51" s="1"/>
      <c r="R51" s="1"/>
      <c r="S51" s="1"/>
      <c r="T51" s="1"/>
      <c r="U51" s="1"/>
      <c r="V51" s="1"/>
      <c r="W51" s="1"/>
      <c r="X51" s="1"/>
      <c r="Y51" s="3"/>
      <c r="Z51" s="14"/>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row>
    <row r="52" spans="1:57" ht="18.95" customHeight="1" thickBot="1" x14ac:dyDescent="0.3">
      <c r="A52" s="5"/>
      <c r="B52" s="12"/>
      <c r="C52" s="4"/>
      <c r="D52" s="4"/>
      <c r="E52" s="125"/>
      <c r="F52" s="126"/>
      <c r="G52" s="126"/>
      <c r="H52" s="130"/>
      <c r="I52" s="131"/>
      <c r="J52" s="132"/>
      <c r="K52" s="4"/>
      <c r="L52" s="4"/>
      <c r="M52" s="4"/>
      <c r="N52" s="103" t="s">
        <v>4</v>
      </c>
      <c r="O52" s="104">
        <f>O51+1</f>
        <v>43749</v>
      </c>
      <c r="P52" s="1"/>
      <c r="Q52" s="1"/>
      <c r="R52" s="1"/>
      <c r="S52" s="1"/>
      <c r="T52" s="1"/>
      <c r="U52" s="1"/>
      <c r="V52" s="1"/>
      <c r="W52" s="1"/>
      <c r="X52" s="1"/>
      <c r="Y52" s="3"/>
      <c r="Z52" s="14"/>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row>
    <row r="53" spans="1:57" ht="18.95" customHeight="1" thickBot="1" x14ac:dyDescent="0.3">
      <c r="A53" s="5"/>
      <c r="B53" s="12"/>
      <c r="C53" s="4"/>
      <c r="D53" s="4"/>
      <c r="E53" s="4"/>
      <c r="F53" s="4"/>
      <c r="G53" s="4"/>
      <c r="H53" s="4"/>
      <c r="I53" s="4"/>
      <c r="J53" s="4"/>
      <c r="K53" s="4"/>
      <c r="L53" s="4"/>
      <c r="M53" s="4"/>
      <c r="N53" s="105"/>
      <c r="O53" s="106"/>
      <c r="P53" s="2"/>
      <c r="Q53" s="2"/>
      <c r="R53" s="2"/>
      <c r="S53" s="2"/>
      <c r="T53" s="2"/>
      <c r="U53" s="2"/>
      <c r="V53" s="2"/>
      <c r="W53" s="2"/>
      <c r="X53" s="2"/>
      <c r="Y53" s="57"/>
      <c r="Z53" s="14"/>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row>
    <row r="54" spans="1:57" ht="18.95" customHeight="1" x14ac:dyDescent="0.25">
      <c r="A54" s="5"/>
      <c r="B54" s="12"/>
      <c r="C54" s="4"/>
      <c r="D54" s="4"/>
      <c r="E54" s="122" t="s">
        <v>27</v>
      </c>
      <c r="F54" s="123"/>
      <c r="G54" s="124"/>
      <c r="H54" s="127" t="s">
        <v>17</v>
      </c>
      <c r="I54" s="128"/>
      <c r="J54" s="129"/>
      <c r="K54" s="4"/>
      <c r="L54" s="4"/>
      <c r="M54" s="4"/>
      <c r="N54" s="95" t="s">
        <v>0</v>
      </c>
      <c r="O54" s="96">
        <f>O52+3</f>
        <v>43752</v>
      </c>
      <c r="P54" s="1"/>
      <c r="Q54" s="1"/>
      <c r="R54" s="1"/>
      <c r="S54" s="1"/>
      <c r="T54" s="1"/>
      <c r="U54" s="1"/>
      <c r="V54" s="1"/>
      <c r="W54" s="1"/>
      <c r="X54" s="1"/>
      <c r="Y54" s="3"/>
      <c r="Z54" s="14"/>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row>
    <row r="55" spans="1:57" ht="18.75" customHeight="1" thickBot="1" x14ac:dyDescent="0.3">
      <c r="A55" s="5"/>
      <c r="B55" s="12"/>
      <c r="C55" s="4"/>
      <c r="D55" s="4"/>
      <c r="E55" s="125"/>
      <c r="F55" s="126"/>
      <c r="G55" s="126"/>
      <c r="H55" s="130"/>
      <c r="I55" s="131"/>
      <c r="J55" s="132"/>
      <c r="K55" s="4"/>
      <c r="L55" s="4"/>
      <c r="M55" s="4"/>
      <c r="N55" s="97" t="s">
        <v>1</v>
      </c>
      <c r="O55" s="98">
        <f>O54+1</f>
        <v>43753</v>
      </c>
      <c r="P55" s="1"/>
      <c r="Q55" s="1"/>
      <c r="R55" s="1"/>
      <c r="S55" s="1"/>
      <c r="T55" s="1"/>
      <c r="U55" s="1"/>
      <c r="V55" s="1"/>
      <c r="W55" s="1"/>
      <c r="X55" s="1"/>
      <c r="Y55" s="3"/>
      <c r="Z55" s="14"/>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row>
    <row r="56" spans="1:57" ht="18.95" customHeight="1" thickBot="1" x14ac:dyDescent="0.3">
      <c r="A56" s="5"/>
      <c r="B56" s="12"/>
      <c r="C56" s="4"/>
      <c r="D56" s="4"/>
      <c r="E56" s="4"/>
      <c r="F56" s="4"/>
      <c r="G56" s="4"/>
      <c r="H56" s="4"/>
      <c r="I56" s="4"/>
      <c r="J56" s="4"/>
      <c r="K56" s="4"/>
      <c r="L56" s="4"/>
      <c r="M56" s="4"/>
      <c r="N56" s="99" t="s">
        <v>2</v>
      </c>
      <c r="O56" s="100">
        <f>O55+1</f>
        <v>43754</v>
      </c>
      <c r="P56" s="1"/>
      <c r="Q56" s="1"/>
      <c r="R56" s="1"/>
      <c r="S56" s="1"/>
      <c r="T56" s="1"/>
      <c r="U56" s="1"/>
      <c r="V56" s="1"/>
      <c r="W56" s="1"/>
      <c r="X56" s="1"/>
      <c r="Y56" s="3"/>
      <c r="Z56" s="14"/>
      <c r="AA56" s="5"/>
      <c r="AB56" s="5"/>
      <c r="AC56" s="5"/>
      <c r="AD56" s="5"/>
      <c r="AE56" s="5"/>
      <c r="AF56" s="5"/>
      <c r="AG56" s="5"/>
      <c r="AH56" s="5"/>
      <c r="AI56" s="5"/>
      <c r="AJ56" s="5"/>
      <c r="AK56" s="5"/>
      <c r="AL56" s="5"/>
      <c r="AM56" s="5"/>
      <c r="AN56" s="5"/>
      <c r="AO56" s="5"/>
      <c r="AP56" s="5"/>
      <c r="AQ56" s="5"/>
      <c r="AR56" s="5"/>
      <c r="AS56" s="5"/>
      <c r="AT56" s="5"/>
      <c r="AU56" s="5"/>
      <c r="AV56" s="5"/>
      <c r="AW56" s="5"/>
      <c r="AX56" s="5"/>
      <c r="AY56" s="5"/>
      <c r="AZ56" s="5"/>
      <c r="BA56" s="5"/>
      <c r="BB56" s="5"/>
      <c r="BC56" s="5"/>
      <c r="BD56" s="5"/>
      <c r="BE56" s="5"/>
    </row>
    <row r="57" spans="1:57" ht="18.95" customHeight="1" x14ac:dyDescent="0.25">
      <c r="A57" s="5"/>
      <c r="B57" s="12"/>
      <c r="C57" s="4"/>
      <c r="D57" s="4"/>
      <c r="E57" s="122" t="s">
        <v>22</v>
      </c>
      <c r="F57" s="123"/>
      <c r="G57" s="124"/>
      <c r="H57" s="127" t="s">
        <v>18</v>
      </c>
      <c r="I57" s="128"/>
      <c r="J57" s="129"/>
      <c r="K57" s="4"/>
      <c r="L57" s="4"/>
      <c r="M57" s="4"/>
      <c r="N57" s="101" t="s">
        <v>3</v>
      </c>
      <c r="O57" s="102">
        <f>O56+1</f>
        <v>43755</v>
      </c>
      <c r="P57" s="1"/>
      <c r="Q57" s="1"/>
      <c r="R57" s="1"/>
      <c r="S57" s="1"/>
      <c r="T57" s="1"/>
      <c r="U57" s="1"/>
      <c r="V57" s="1"/>
      <c r="W57" s="1"/>
      <c r="X57" s="1"/>
      <c r="Y57" s="3"/>
      <c r="Z57" s="14"/>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row>
    <row r="58" spans="1:57" ht="18.95" customHeight="1" thickBot="1" x14ac:dyDescent="0.3">
      <c r="A58" s="5"/>
      <c r="B58" s="12"/>
      <c r="C58" s="4"/>
      <c r="D58" s="4"/>
      <c r="E58" s="125"/>
      <c r="F58" s="126"/>
      <c r="G58" s="126"/>
      <c r="H58" s="130"/>
      <c r="I58" s="131"/>
      <c r="J58" s="132"/>
      <c r="K58" s="4"/>
      <c r="L58" s="4"/>
      <c r="M58" s="4"/>
      <c r="N58" s="103" t="s">
        <v>4</v>
      </c>
      <c r="O58" s="104">
        <f>O57+1</f>
        <v>43756</v>
      </c>
      <c r="P58" s="1"/>
      <c r="Q58" s="1"/>
      <c r="R58" s="1"/>
      <c r="S58" s="1"/>
      <c r="T58" s="1"/>
      <c r="U58" s="1"/>
      <c r="V58" s="1"/>
      <c r="W58" s="1"/>
      <c r="X58" s="1"/>
      <c r="Y58" s="3"/>
      <c r="Z58" s="14"/>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row>
    <row r="59" spans="1:57" ht="18.95" customHeight="1" x14ac:dyDescent="0.25">
      <c r="A59" s="5"/>
      <c r="B59" s="12"/>
      <c r="C59" s="4"/>
      <c r="D59" s="4"/>
      <c r="E59" s="4"/>
      <c r="F59" s="4"/>
      <c r="G59" s="4"/>
      <c r="H59" s="4"/>
      <c r="I59" s="4"/>
      <c r="J59" s="4"/>
      <c r="K59" s="4"/>
      <c r="L59" s="4"/>
      <c r="M59" s="4"/>
      <c r="N59" s="57"/>
      <c r="O59" s="57"/>
      <c r="P59" s="57"/>
      <c r="Q59" s="57"/>
      <c r="R59" s="57"/>
      <c r="S59" s="57"/>
      <c r="T59" s="57"/>
      <c r="U59" s="57"/>
      <c r="V59" s="57"/>
      <c r="W59" s="57"/>
      <c r="X59" s="57"/>
      <c r="Y59" s="57"/>
      <c r="Z59" s="14"/>
      <c r="AA59" s="5"/>
      <c r="AB59" s="5"/>
      <c r="AC59" s="5"/>
      <c r="AD59" s="5"/>
      <c r="AE59" s="5"/>
      <c r="AF59" s="5"/>
      <c r="AG59" s="5"/>
      <c r="AH59" s="5"/>
      <c r="AI59" s="5"/>
      <c r="AJ59" s="5"/>
      <c r="AK59" s="5"/>
      <c r="AL59" s="5"/>
      <c r="AM59" s="5"/>
      <c r="AN59" s="5"/>
      <c r="AO59" s="5"/>
      <c r="AP59" s="5"/>
      <c r="AQ59" s="5"/>
      <c r="AR59" s="5"/>
      <c r="AS59" s="5"/>
      <c r="AT59" s="5"/>
      <c r="AU59" s="5"/>
      <c r="AV59" s="5"/>
      <c r="AW59" s="5"/>
      <c r="AX59" s="5"/>
      <c r="AY59" s="5"/>
      <c r="AZ59" s="5"/>
      <c r="BA59" s="5"/>
      <c r="BB59" s="5"/>
      <c r="BC59" s="5"/>
      <c r="BD59" s="5"/>
      <c r="BE59" s="5"/>
    </row>
    <row r="60" spans="1:57" ht="18.95" customHeight="1" x14ac:dyDescent="0.25">
      <c r="A60" s="5"/>
      <c r="B60" s="12"/>
      <c r="C60" s="4"/>
      <c r="D60" s="4"/>
      <c r="E60" s="4"/>
      <c r="F60" s="4"/>
      <c r="G60" s="4"/>
      <c r="H60" s="4"/>
      <c r="I60" s="4"/>
      <c r="J60" s="4"/>
      <c r="K60" s="4"/>
      <c r="L60" s="4"/>
      <c r="M60" s="4"/>
      <c r="N60" s="95" t="s">
        <v>0</v>
      </c>
      <c r="O60" s="96">
        <f>O58+3</f>
        <v>43759</v>
      </c>
      <c r="P60" s="1"/>
      <c r="Q60" s="1"/>
      <c r="R60" s="1"/>
      <c r="S60" s="1"/>
      <c r="T60" s="1"/>
      <c r="U60" s="1"/>
      <c r="V60" s="1"/>
      <c r="W60" s="1"/>
      <c r="X60" s="1"/>
      <c r="Y60" s="3"/>
      <c r="Z60" s="14"/>
      <c r="AA60" s="5"/>
      <c r="AB60" s="5"/>
      <c r="AC60" s="5"/>
      <c r="AD60" s="5"/>
      <c r="AE60" s="5"/>
      <c r="AF60" s="5"/>
      <c r="AG60" s="5"/>
      <c r="AH60" s="5"/>
      <c r="AI60" s="5"/>
      <c r="AJ60" s="5"/>
      <c r="AK60" s="5"/>
      <c r="AL60" s="5"/>
      <c r="AM60" s="5"/>
      <c r="AN60" s="5"/>
      <c r="AO60" s="5"/>
      <c r="AP60" s="5"/>
      <c r="AQ60" s="5"/>
      <c r="AR60" s="5"/>
      <c r="AS60" s="5"/>
      <c r="AT60" s="5"/>
      <c r="AU60" s="5"/>
      <c r="AV60" s="5"/>
      <c r="AW60" s="5"/>
      <c r="AX60" s="5"/>
      <c r="AY60" s="5"/>
      <c r="AZ60" s="5"/>
      <c r="BA60" s="5"/>
      <c r="BB60" s="5"/>
      <c r="BC60" s="5"/>
      <c r="BD60" s="5"/>
      <c r="BE60" s="5"/>
    </row>
    <row r="61" spans="1:57" ht="18.95" customHeight="1" x14ac:dyDescent="0.25">
      <c r="A61" s="5"/>
      <c r="B61" s="12"/>
      <c r="C61" s="4"/>
      <c r="D61" s="4"/>
      <c r="E61" s="4"/>
      <c r="F61" s="4"/>
      <c r="G61" s="4"/>
      <c r="H61" s="4"/>
      <c r="I61" s="4"/>
      <c r="J61" s="4"/>
      <c r="K61" s="4"/>
      <c r="L61" s="4"/>
      <c r="M61" s="4"/>
      <c r="N61" s="97" t="s">
        <v>1</v>
      </c>
      <c r="O61" s="98">
        <f>O60+1</f>
        <v>43760</v>
      </c>
      <c r="P61" s="1"/>
      <c r="Q61" s="1"/>
      <c r="R61" s="1"/>
      <c r="S61" s="1"/>
      <c r="T61" s="1"/>
      <c r="U61" s="1"/>
      <c r="V61" s="1"/>
      <c r="W61" s="1"/>
      <c r="X61" s="1"/>
      <c r="Y61" s="3"/>
      <c r="Z61" s="14"/>
      <c r="AA61" s="5"/>
      <c r="AB61" s="5"/>
      <c r="AC61" s="5"/>
      <c r="AD61" s="5"/>
      <c r="AE61" s="5"/>
      <c r="AF61" s="5"/>
      <c r="AG61" s="5"/>
      <c r="AH61" s="5"/>
      <c r="AI61" s="5"/>
      <c r="AJ61" s="5"/>
      <c r="AK61" s="5"/>
      <c r="AL61" s="5"/>
      <c r="AM61" s="5"/>
      <c r="AN61" s="5"/>
      <c r="AO61" s="5"/>
      <c r="AP61" s="5"/>
      <c r="AQ61" s="5"/>
      <c r="AR61" s="5"/>
      <c r="AS61" s="5"/>
      <c r="AT61" s="5"/>
      <c r="AU61" s="5"/>
      <c r="AV61" s="5"/>
      <c r="AW61" s="5"/>
      <c r="AX61" s="5"/>
      <c r="AY61" s="5"/>
      <c r="AZ61" s="5"/>
      <c r="BA61" s="5"/>
      <c r="BB61" s="5"/>
      <c r="BC61" s="5"/>
      <c r="BD61" s="5"/>
      <c r="BE61" s="5"/>
    </row>
    <row r="62" spans="1:57" ht="18.75" customHeight="1" thickBot="1" x14ac:dyDescent="0.3">
      <c r="A62" s="5"/>
      <c r="B62" s="12"/>
      <c r="C62" s="4"/>
      <c r="D62" s="4"/>
      <c r="E62" s="4"/>
      <c r="F62" s="4"/>
      <c r="G62" s="4"/>
      <c r="H62" s="4"/>
      <c r="I62" s="4"/>
      <c r="J62" s="4"/>
      <c r="K62" s="4"/>
      <c r="L62" s="4"/>
      <c r="M62" s="4"/>
      <c r="N62" s="99" t="s">
        <v>2</v>
      </c>
      <c r="O62" s="100">
        <f>O61+1</f>
        <v>43761</v>
      </c>
      <c r="P62" s="1"/>
      <c r="Q62" s="1"/>
      <c r="R62" s="1"/>
      <c r="S62" s="1"/>
      <c r="T62" s="1"/>
      <c r="U62" s="1"/>
      <c r="V62" s="1"/>
      <c r="W62" s="1"/>
      <c r="X62" s="1"/>
      <c r="Y62" s="3"/>
      <c r="Z62" s="14"/>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row>
    <row r="63" spans="1:57" ht="24.95" customHeight="1" x14ac:dyDescent="0.25">
      <c r="A63" s="5"/>
      <c r="B63" s="12"/>
      <c r="C63" s="4"/>
      <c r="D63" s="4"/>
      <c r="E63" s="180" t="s">
        <v>45</v>
      </c>
      <c r="F63" s="181"/>
      <c r="G63" s="181"/>
      <c r="H63" s="181"/>
      <c r="I63" s="182"/>
      <c r="J63" s="182"/>
      <c r="K63" s="183"/>
      <c r="L63" s="4"/>
      <c r="M63" s="4"/>
      <c r="N63" s="101" t="s">
        <v>3</v>
      </c>
      <c r="O63" s="102">
        <f>O62+1</f>
        <v>43762</v>
      </c>
      <c r="P63" s="1"/>
      <c r="Q63" s="1"/>
      <c r="R63" s="1"/>
      <c r="S63" s="1"/>
      <c r="T63" s="1"/>
      <c r="U63" s="1"/>
      <c r="V63" s="1"/>
      <c r="W63" s="1"/>
      <c r="X63" s="1"/>
      <c r="Y63" s="3"/>
      <c r="Z63" s="14"/>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row>
    <row r="64" spans="1:57" ht="24.95" customHeight="1" x14ac:dyDescent="0.25">
      <c r="A64" s="5"/>
      <c r="B64" s="12"/>
      <c r="C64" s="4"/>
      <c r="D64" s="4"/>
      <c r="E64" s="184"/>
      <c r="F64" s="185"/>
      <c r="G64" s="185"/>
      <c r="H64" s="185"/>
      <c r="I64" s="186"/>
      <c r="J64" s="186"/>
      <c r="K64" s="187"/>
      <c r="L64" s="4"/>
      <c r="M64" s="4"/>
      <c r="N64" s="103" t="s">
        <v>4</v>
      </c>
      <c r="O64" s="104">
        <f>O63+1</f>
        <v>43763</v>
      </c>
      <c r="P64" s="1"/>
      <c r="Q64" s="1"/>
      <c r="R64" s="1"/>
      <c r="S64" s="1"/>
      <c r="T64" s="1"/>
      <c r="U64" s="1"/>
      <c r="V64" s="1"/>
      <c r="W64" s="1"/>
      <c r="X64" s="1"/>
      <c r="Y64" s="3"/>
      <c r="Z64" s="14"/>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row>
    <row r="65" spans="1:57" ht="50.1" customHeight="1" x14ac:dyDescent="0.5">
      <c r="A65" s="5"/>
      <c r="B65" s="12"/>
      <c r="C65" s="4"/>
      <c r="D65" s="4"/>
      <c r="E65" s="81" t="s">
        <v>39</v>
      </c>
      <c r="F65" s="76" t="str">
        <f>PRICES!F13</f>
        <v>26th Aug 2019</v>
      </c>
      <c r="G65" s="76"/>
      <c r="H65" s="77"/>
      <c r="I65" s="177">
        <f>SUM(P66:X66)</f>
        <v>0</v>
      </c>
      <c r="J65" s="178"/>
      <c r="K65" s="179"/>
      <c r="L65" s="4"/>
      <c r="M65" s="4"/>
      <c r="N65" s="105"/>
      <c r="O65" s="106"/>
      <c r="P65" s="118">
        <f>SUM(P18:P64)</f>
        <v>0</v>
      </c>
      <c r="Q65" s="118">
        <f>SUM(Q18:Q64)</f>
        <v>0</v>
      </c>
      <c r="R65" s="2"/>
      <c r="S65" s="2"/>
      <c r="T65" s="2"/>
      <c r="U65" s="2"/>
      <c r="V65" s="2"/>
      <c r="W65" s="2"/>
      <c r="X65" s="2"/>
      <c r="Y65" s="57"/>
      <c r="Z65" s="14"/>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row>
    <row r="66" spans="1:57" ht="50.1" customHeight="1" thickBot="1" x14ac:dyDescent="0.55000000000000004">
      <c r="A66" s="5"/>
      <c r="B66" s="12"/>
      <c r="C66" s="4"/>
      <c r="D66" s="4"/>
      <c r="E66" s="82" t="s">
        <v>38</v>
      </c>
      <c r="F66" s="83" t="str">
        <f>PRICES!F14</f>
        <v>25th Aug 2019</v>
      </c>
      <c r="G66" s="83"/>
      <c r="H66" s="84"/>
      <c r="I66" s="174">
        <f>SUM(P67:X67)</f>
        <v>0</v>
      </c>
      <c r="J66" s="175"/>
      <c r="K66" s="176"/>
      <c r="L66" s="4"/>
      <c r="M66" s="4"/>
      <c r="N66" s="4"/>
      <c r="O66" s="4"/>
      <c r="P66" s="117">
        <f>P65*PRICES!D10</f>
        <v>0</v>
      </c>
      <c r="Q66" s="117">
        <f>Q65*PRICES!E10</f>
        <v>0</v>
      </c>
      <c r="R66" s="79">
        <f>R64*PRICES!F10</f>
        <v>0</v>
      </c>
      <c r="S66" s="79">
        <f>S64*PRICES!G10</f>
        <v>0</v>
      </c>
      <c r="T66" s="79">
        <f>T64*PRICES!H10</f>
        <v>0</v>
      </c>
      <c r="U66" s="79">
        <f>U64*PRICES!I10</f>
        <v>0</v>
      </c>
      <c r="V66" s="79">
        <f>V64*PRICES!J10</f>
        <v>0</v>
      </c>
      <c r="W66" s="79">
        <f>W64*PRICES!K10</f>
        <v>0</v>
      </c>
      <c r="X66" s="79">
        <f>X64*PRICES!L10</f>
        <v>0</v>
      </c>
      <c r="Y66" s="4"/>
      <c r="Z66" s="14"/>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row>
    <row r="67" spans="1:57" ht="50.1" customHeight="1" thickBot="1" x14ac:dyDescent="0.3">
      <c r="A67" s="5"/>
      <c r="B67" s="12"/>
      <c r="C67" s="4"/>
      <c r="D67" s="4"/>
      <c r="E67" s="44"/>
      <c r="F67" s="44"/>
      <c r="G67" s="44"/>
      <c r="H67" s="44"/>
      <c r="I67" s="45"/>
      <c r="J67" s="45"/>
      <c r="K67" s="45"/>
      <c r="L67" s="4"/>
      <c r="M67" s="4"/>
      <c r="N67" s="4"/>
      <c r="O67" s="4"/>
      <c r="P67" s="117">
        <f>P65*PRICES!D11</f>
        <v>0</v>
      </c>
      <c r="Q67" s="117">
        <f>Q65*PRICES!E11</f>
        <v>0</v>
      </c>
      <c r="R67" s="79">
        <f>R64*PRICES!F11</f>
        <v>0</v>
      </c>
      <c r="S67" s="79">
        <f>S64*PRICES!G11</f>
        <v>0</v>
      </c>
      <c r="T67" s="79">
        <f>T64*PRICES!H11</f>
        <v>0</v>
      </c>
      <c r="U67" s="79">
        <f>U64*PRICES!I11</f>
        <v>0</v>
      </c>
      <c r="V67" s="79">
        <f>V64*PRICES!J11</f>
        <v>0</v>
      </c>
      <c r="W67" s="79">
        <f>W64*PRICES!K11</f>
        <v>0</v>
      </c>
      <c r="X67" s="79">
        <f>X64*PRICES!L11</f>
        <v>0</v>
      </c>
      <c r="Y67" s="4"/>
      <c r="Z67" s="14"/>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row>
    <row r="68" spans="1:57" s="43" customFormat="1" ht="50.1" customHeight="1" thickBot="1" x14ac:dyDescent="0.3">
      <c r="A68" s="39"/>
      <c r="B68" s="40"/>
      <c r="C68" s="4"/>
      <c r="D68" s="4"/>
      <c r="E68" s="180" t="s">
        <v>46</v>
      </c>
      <c r="F68" s="181"/>
      <c r="G68" s="181"/>
      <c r="H68" s="181"/>
      <c r="I68" s="182"/>
      <c r="J68" s="182"/>
      <c r="K68" s="183"/>
      <c r="L68" s="4"/>
      <c r="M68" s="41"/>
      <c r="N68" s="165" t="s">
        <v>16</v>
      </c>
      <c r="O68" s="166"/>
      <c r="P68" s="166"/>
      <c r="Q68" s="167"/>
      <c r="R68" s="41"/>
      <c r="S68" s="41"/>
      <c r="T68" s="41"/>
      <c r="U68" s="41"/>
      <c r="V68" s="41"/>
      <c r="W68" s="41"/>
      <c r="X68" s="41"/>
      <c r="Y68" s="41"/>
      <c r="Z68" s="42"/>
      <c r="AA68" s="39"/>
      <c r="AB68" s="39"/>
      <c r="AC68" s="39"/>
      <c r="AD68" s="39"/>
      <c r="AE68" s="39"/>
      <c r="AF68" s="39"/>
      <c r="AG68" s="39"/>
      <c r="AH68" s="39"/>
      <c r="AI68" s="39"/>
      <c r="AJ68" s="39"/>
      <c r="AK68" s="39"/>
      <c r="AL68" s="39"/>
      <c r="AM68" s="39"/>
      <c r="AN68" s="39"/>
      <c r="AO68" s="39"/>
      <c r="AP68" s="39"/>
      <c r="AQ68" s="39"/>
      <c r="AR68" s="39"/>
      <c r="AS68" s="39"/>
      <c r="AT68" s="39"/>
      <c r="AU68" s="39"/>
      <c r="AV68" s="39"/>
      <c r="AW68" s="39"/>
      <c r="AX68" s="39"/>
      <c r="AY68" s="39"/>
      <c r="AZ68" s="39"/>
      <c r="BA68" s="39"/>
      <c r="BB68" s="39"/>
      <c r="BC68" s="39"/>
      <c r="BD68" s="39"/>
      <c r="BE68" s="39"/>
    </row>
    <row r="69" spans="1:57" s="43" customFormat="1" ht="50.1" customHeight="1" x14ac:dyDescent="0.7">
      <c r="A69" s="39"/>
      <c r="B69" s="40"/>
      <c r="C69" s="4"/>
      <c r="D69" s="4"/>
      <c r="E69" s="85" t="s">
        <v>39</v>
      </c>
      <c r="F69" s="86" t="str">
        <f>F65</f>
        <v>26th Aug 2019</v>
      </c>
      <c r="G69" s="87"/>
      <c r="H69" s="88"/>
      <c r="I69" s="88"/>
      <c r="J69" s="88"/>
      <c r="K69" s="89"/>
      <c r="L69" s="4"/>
      <c r="M69" s="41"/>
      <c r="N69" s="48" t="s">
        <v>29</v>
      </c>
      <c r="O69" s="49"/>
      <c r="P69" s="49"/>
      <c r="Q69" s="50"/>
      <c r="R69" s="41"/>
      <c r="S69" s="41"/>
      <c r="T69" s="41"/>
      <c r="U69" s="41"/>
      <c r="V69" s="41"/>
      <c r="W69" s="41"/>
      <c r="X69" s="41"/>
      <c r="Y69" s="41"/>
      <c r="Z69" s="42"/>
      <c r="AA69" s="39"/>
      <c r="AB69" s="39"/>
      <c r="AC69" s="39"/>
      <c r="AD69" s="39"/>
      <c r="AE69" s="39"/>
      <c r="AF69" s="39"/>
      <c r="AG69" s="39"/>
      <c r="AH69" s="39"/>
      <c r="AI69" s="39"/>
      <c r="AJ69" s="39"/>
      <c r="AK69" s="39"/>
      <c r="AL69" s="39"/>
      <c r="AM69" s="39"/>
      <c r="AN69" s="39"/>
      <c r="AO69" s="39"/>
      <c r="AP69" s="39"/>
      <c r="AQ69" s="39"/>
      <c r="AR69" s="39"/>
      <c r="AS69" s="39"/>
      <c r="AT69" s="39"/>
      <c r="AU69" s="39"/>
      <c r="AV69" s="39"/>
      <c r="AW69" s="39"/>
      <c r="AX69" s="39"/>
      <c r="AY69" s="39"/>
      <c r="AZ69" s="39"/>
      <c r="BA69" s="39"/>
      <c r="BB69" s="39"/>
      <c r="BC69" s="39"/>
      <c r="BD69" s="39"/>
      <c r="BE69" s="39"/>
    </row>
    <row r="70" spans="1:57" ht="50.1" customHeight="1" x14ac:dyDescent="0.7">
      <c r="A70" s="5"/>
      <c r="B70" s="12"/>
      <c r="C70" s="4"/>
      <c r="D70" s="4"/>
      <c r="E70" s="164" t="s">
        <v>42</v>
      </c>
      <c r="F70" s="163"/>
      <c r="G70" s="163"/>
      <c r="H70" s="162" t="str">
        <f>PRICES!F16</f>
        <v>1st Sep 2019</v>
      </c>
      <c r="I70" s="163"/>
      <c r="J70" s="154">
        <f>I65/2</f>
        <v>0</v>
      </c>
      <c r="K70" s="155"/>
      <c r="L70" s="4"/>
      <c r="M70" s="45"/>
      <c r="N70" s="48" t="s">
        <v>20</v>
      </c>
      <c r="O70" s="49"/>
      <c r="P70" s="49"/>
      <c r="Q70" s="50"/>
      <c r="R70" s="45"/>
      <c r="S70" s="45"/>
      <c r="T70" s="45"/>
      <c r="U70" s="45"/>
      <c r="V70" s="45"/>
      <c r="W70" s="45"/>
      <c r="X70" s="45"/>
      <c r="Y70" s="4"/>
      <c r="Z70" s="14"/>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row>
    <row r="71" spans="1:57" ht="50.1" customHeight="1" thickBot="1" x14ac:dyDescent="0.75">
      <c r="A71" s="5"/>
      <c r="B71" s="12"/>
      <c r="C71" s="4"/>
      <c r="D71" s="4"/>
      <c r="E71" s="152" t="s">
        <v>43</v>
      </c>
      <c r="F71" s="153"/>
      <c r="G71" s="153"/>
      <c r="H71" s="160" t="str">
        <f>PRICES!F17</f>
        <v>1st Oct 2019</v>
      </c>
      <c r="I71" s="161"/>
      <c r="J71" s="156">
        <f>J70</f>
        <v>0</v>
      </c>
      <c r="K71" s="157"/>
      <c r="L71" s="4"/>
      <c r="M71" s="45"/>
      <c r="N71" s="48" t="s">
        <v>31</v>
      </c>
      <c r="O71" s="49"/>
      <c r="P71" s="49"/>
      <c r="Q71" s="50"/>
      <c r="R71" s="45"/>
      <c r="S71" s="45"/>
      <c r="T71" s="45"/>
      <c r="U71" s="45"/>
      <c r="V71" s="45"/>
      <c r="W71" s="45"/>
      <c r="X71" s="45"/>
      <c r="Y71" s="4"/>
      <c r="Z71" s="14"/>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row>
    <row r="72" spans="1:57" ht="50.1" customHeight="1" x14ac:dyDescent="0.7">
      <c r="A72" s="5"/>
      <c r="B72" s="12"/>
      <c r="C72" s="4"/>
      <c r="D72" s="4"/>
      <c r="E72" s="85" t="s">
        <v>38</v>
      </c>
      <c r="F72" s="90" t="str">
        <f>F66</f>
        <v>25th Aug 2019</v>
      </c>
      <c r="G72" s="87"/>
      <c r="H72" s="91"/>
      <c r="I72" s="91"/>
      <c r="J72" s="88"/>
      <c r="K72" s="89"/>
      <c r="L72" s="4"/>
      <c r="M72" s="45"/>
      <c r="N72" s="48" t="s">
        <v>30</v>
      </c>
      <c r="O72" s="51"/>
      <c r="P72" s="51"/>
      <c r="Q72" s="52"/>
      <c r="R72" s="45"/>
      <c r="S72" s="45">
        <v>3</v>
      </c>
      <c r="T72" s="45"/>
      <c r="U72" s="45"/>
      <c r="V72" s="45"/>
      <c r="W72" s="45"/>
      <c r="X72" s="45"/>
      <c r="Y72" s="4"/>
      <c r="Z72" s="14"/>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row>
    <row r="73" spans="1:57" ht="50.1" customHeight="1" x14ac:dyDescent="0.5">
      <c r="A73" s="5"/>
      <c r="B73" s="12"/>
      <c r="C73" s="4"/>
      <c r="D73" s="4"/>
      <c r="E73" s="164" t="s">
        <v>42</v>
      </c>
      <c r="F73" s="163"/>
      <c r="G73" s="163"/>
      <c r="H73" s="158" t="s">
        <v>25</v>
      </c>
      <c r="I73" s="159"/>
      <c r="J73" s="154">
        <f>I66/2</f>
        <v>0</v>
      </c>
      <c r="K73" s="155"/>
      <c r="L73" s="4"/>
      <c r="M73" s="45"/>
      <c r="N73" s="168" t="s">
        <v>28</v>
      </c>
      <c r="O73" s="169"/>
      <c r="P73" s="169"/>
      <c r="Q73" s="170"/>
      <c r="R73" s="45"/>
      <c r="S73" s="45"/>
      <c r="T73" s="45"/>
      <c r="U73" s="45"/>
      <c r="V73" s="45"/>
      <c r="W73" s="45"/>
      <c r="X73" s="45"/>
      <c r="Y73" s="4"/>
      <c r="Z73" s="14"/>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row>
    <row r="74" spans="1:57" ht="50.1" customHeight="1" thickBot="1" x14ac:dyDescent="0.55000000000000004">
      <c r="A74" s="5"/>
      <c r="B74" s="12"/>
      <c r="C74" s="4"/>
      <c r="D74" s="4"/>
      <c r="E74" s="152" t="s">
        <v>43</v>
      </c>
      <c r="F74" s="153"/>
      <c r="G74" s="153"/>
      <c r="H74" s="160" t="str">
        <f>H71</f>
        <v>1st Oct 2019</v>
      </c>
      <c r="I74" s="161"/>
      <c r="J74" s="156">
        <f>J73</f>
        <v>0</v>
      </c>
      <c r="K74" s="157"/>
      <c r="L74" s="4"/>
      <c r="M74" s="45"/>
      <c r="N74" s="171"/>
      <c r="O74" s="172"/>
      <c r="P74" s="172"/>
      <c r="Q74" s="173"/>
      <c r="R74" s="45"/>
      <c r="S74" s="45"/>
      <c r="T74" s="45"/>
      <c r="U74" s="45"/>
      <c r="V74" s="45"/>
      <c r="W74" s="45"/>
      <c r="X74" s="45"/>
      <c r="Y74" s="4"/>
      <c r="Z74" s="14"/>
      <c r="AA74" s="5"/>
      <c r="AB74" s="5"/>
      <c r="AC74" s="5"/>
      <c r="AD74" s="5"/>
    </row>
    <row r="75" spans="1:57" ht="50.1" customHeight="1" x14ac:dyDescent="0.25">
      <c r="A75" s="5"/>
      <c r="B75" s="12"/>
      <c r="C75" s="4"/>
      <c r="D75" s="4"/>
      <c r="E75" s="45"/>
      <c r="F75" s="45"/>
      <c r="G75" s="45"/>
      <c r="H75" s="45"/>
      <c r="I75" s="45"/>
      <c r="J75" s="45"/>
      <c r="K75" s="45"/>
      <c r="L75" s="4"/>
      <c r="M75" s="4"/>
      <c r="N75" s="4"/>
      <c r="O75" s="4"/>
      <c r="P75" s="4"/>
      <c r="Q75" s="4"/>
      <c r="R75" s="4"/>
      <c r="S75" s="4"/>
      <c r="T75" s="4"/>
      <c r="U75" s="4"/>
      <c r="V75" s="4"/>
      <c r="W75" s="4"/>
      <c r="X75" s="4"/>
      <c r="Y75" s="4"/>
      <c r="Z75" s="14"/>
      <c r="AA75" s="5"/>
      <c r="AB75" s="5"/>
      <c r="AC75" s="5"/>
      <c r="AD75" s="5"/>
    </row>
    <row r="76" spans="1:57" s="47" customFormat="1" ht="24.95" customHeight="1" thickBot="1" x14ac:dyDescent="0.6">
      <c r="A76" s="46"/>
      <c r="B76" s="53"/>
      <c r="C76" s="54"/>
      <c r="D76" s="54"/>
      <c r="E76" s="54"/>
      <c r="F76" s="54"/>
      <c r="G76" s="54"/>
      <c r="H76" s="54"/>
      <c r="I76" s="54"/>
      <c r="J76" s="54"/>
      <c r="K76" s="54"/>
      <c r="L76" s="54"/>
      <c r="M76" s="54"/>
      <c r="N76" s="54"/>
      <c r="O76" s="54"/>
      <c r="P76" s="54"/>
      <c r="Q76" s="54"/>
      <c r="R76" s="54"/>
      <c r="S76" s="54"/>
      <c r="T76" s="54"/>
      <c r="U76" s="54"/>
      <c r="V76" s="54"/>
      <c r="W76" s="54"/>
      <c r="X76" s="54"/>
      <c r="Y76" s="54"/>
      <c r="Z76" s="55"/>
      <c r="AA76" s="46"/>
      <c r="AB76" s="46"/>
      <c r="AC76" s="46"/>
      <c r="AD76" s="46"/>
      <c r="AE76" s="46"/>
      <c r="AF76" s="46"/>
      <c r="AG76" s="46"/>
      <c r="AH76" s="46"/>
      <c r="AI76" s="46"/>
      <c r="AJ76" s="46"/>
      <c r="AK76" s="46"/>
      <c r="AL76" s="46"/>
      <c r="AM76" s="46"/>
      <c r="AN76" s="46"/>
      <c r="AO76" s="46"/>
      <c r="AP76" s="46"/>
      <c r="AQ76" s="46"/>
      <c r="AR76" s="46"/>
      <c r="AS76" s="46"/>
      <c r="AT76" s="46"/>
      <c r="AU76" s="46"/>
      <c r="AV76" s="46"/>
      <c r="AW76" s="46"/>
      <c r="AX76" s="46"/>
      <c r="AY76" s="46"/>
      <c r="AZ76" s="46"/>
      <c r="BA76" s="46"/>
      <c r="BB76" s="46"/>
      <c r="BC76" s="46"/>
      <c r="BD76" s="46"/>
    </row>
    <row r="77" spans="1:57" s="47" customFormat="1" ht="24.95" customHeight="1" x14ac:dyDescent="0.55000000000000004">
      <c r="A77" s="46"/>
      <c r="B77" s="46"/>
      <c r="C77" s="46"/>
      <c r="D77" s="46"/>
      <c r="E77" s="46"/>
      <c r="F77" s="46"/>
      <c r="G77" s="46"/>
      <c r="H77" s="46"/>
      <c r="I77" s="46"/>
      <c r="J77" s="46"/>
      <c r="K77" s="46"/>
      <c r="L77" s="46"/>
      <c r="M77" s="46"/>
      <c r="N77" s="46"/>
      <c r="O77" s="46"/>
      <c r="P77" s="46"/>
      <c r="Q77" s="46"/>
      <c r="R77" s="46"/>
      <c r="S77" s="46"/>
      <c r="T77" s="46"/>
      <c r="U77" s="46"/>
      <c r="V77" s="46"/>
      <c r="W77" s="46"/>
      <c r="X77" s="46"/>
      <c r="Y77" s="46"/>
      <c r="Z77" s="46"/>
      <c r="AA77" s="46"/>
      <c r="AB77" s="46"/>
      <c r="AC77" s="46"/>
      <c r="AD77" s="46"/>
      <c r="AE77" s="46"/>
      <c r="AF77" s="46"/>
      <c r="AG77" s="46"/>
      <c r="AH77" s="46"/>
      <c r="AI77" s="46"/>
      <c r="AJ77" s="46"/>
      <c r="AK77" s="46"/>
      <c r="AL77" s="46"/>
      <c r="AM77" s="46"/>
      <c r="AN77" s="46"/>
      <c r="AO77" s="46"/>
      <c r="AP77" s="46"/>
      <c r="AQ77" s="46"/>
      <c r="AR77" s="46"/>
      <c r="AS77" s="46"/>
      <c r="AT77" s="46"/>
      <c r="AU77" s="46"/>
      <c r="AV77" s="46"/>
      <c r="AW77" s="46"/>
      <c r="AX77" s="46"/>
      <c r="AY77" s="46"/>
      <c r="AZ77" s="46"/>
      <c r="BA77" s="46"/>
      <c r="BB77" s="46"/>
      <c r="BC77" s="46"/>
      <c r="BD77" s="46"/>
    </row>
    <row r="78" spans="1:57" s="47" customFormat="1" ht="24.95" customHeight="1" x14ac:dyDescent="0.55000000000000004">
      <c r="A78" s="46"/>
      <c r="B78" s="46"/>
      <c r="C78" s="46"/>
      <c r="D78" s="46"/>
      <c r="E78" s="46"/>
      <c r="F78" s="46"/>
      <c r="G78" s="46"/>
      <c r="H78" s="46"/>
      <c r="I78" s="46"/>
      <c r="J78" s="46"/>
      <c r="K78" s="46"/>
      <c r="L78" s="46"/>
      <c r="M78" s="46"/>
      <c r="N78" s="46"/>
      <c r="O78" s="46"/>
      <c r="P78" s="46"/>
      <c r="Q78" s="46"/>
      <c r="R78" s="46"/>
      <c r="S78" s="46"/>
      <c r="T78" s="46"/>
      <c r="U78" s="46"/>
      <c r="V78" s="46"/>
      <c r="W78" s="46"/>
      <c r="X78" s="46"/>
      <c r="Y78" s="46"/>
      <c r="Z78" s="46"/>
      <c r="AA78" s="46"/>
      <c r="AB78" s="46"/>
      <c r="AC78" s="46"/>
      <c r="AD78" s="46"/>
      <c r="AE78" s="46"/>
      <c r="AF78" s="46"/>
      <c r="AG78" s="46"/>
      <c r="AH78" s="46"/>
      <c r="AI78" s="46"/>
      <c r="AJ78" s="46"/>
      <c r="AK78" s="46"/>
      <c r="AL78" s="46"/>
      <c r="AM78" s="46"/>
      <c r="AN78" s="46"/>
      <c r="AO78" s="46"/>
      <c r="AP78" s="46"/>
      <c r="AQ78" s="46"/>
      <c r="AR78" s="46"/>
      <c r="AS78" s="46"/>
      <c r="AT78" s="46"/>
      <c r="AU78" s="46"/>
      <c r="AV78" s="46"/>
      <c r="AW78" s="46"/>
      <c r="AX78" s="46"/>
      <c r="AY78" s="46"/>
      <c r="AZ78" s="46"/>
      <c r="BA78" s="46"/>
      <c r="BB78" s="46"/>
      <c r="BC78" s="46"/>
      <c r="BD78" s="46"/>
    </row>
    <row r="79" spans="1:57" s="47" customFormat="1" ht="24.95" customHeight="1" x14ac:dyDescent="0.55000000000000004">
      <c r="A79" s="46"/>
      <c r="B79" s="46"/>
      <c r="C79" s="46"/>
      <c r="D79" s="46"/>
      <c r="E79" s="46"/>
      <c r="F79" s="46"/>
      <c r="G79" s="46"/>
      <c r="H79" s="46"/>
      <c r="I79" s="46"/>
      <c r="J79" s="46"/>
      <c r="K79" s="46"/>
      <c r="L79" s="46"/>
      <c r="M79" s="46"/>
      <c r="N79" s="46"/>
      <c r="O79" s="46"/>
      <c r="P79" s="46"/>
      <c r="Q79" s="46"/>
      <c r="R79" s="46"/>
      <c r="S79" s="46"/>
      <c r="T79" s="46"/>
      <c r="U79" s="46"/>
      <c r="V79" s="46"/>
      <c r="W79" s="46"/>
      <c r="X79" s="46"/>
      <c r="Y79" s="46"/>
      <c r="Z79" s="46"/>
      <c r="AA79" s="46"/>
      <c r="AB79" s="46"/>
      <c r="AC79" s="46"/>
      <c r="AD79" s="46"/>
      <c r="AE79" s="46"/>
      <c r="AF79" s="46"/>
      <c r="AG79" s="46"/>
      <c r="AH79" s="46"/>
      <c r="AI79" s="46"/>
      <c r="AJ79" s="46"/>
      <c r="AK79" s="46"/>
      <c r="AL79" s="46"/>
      <c r="AM79" s="46"/>
      <c r="AN79" s="46"/>
      <c r="AO79" s="46"/>
      <c r="AP79" s="46"/>
      <c r="AQ79" s="46"/>
      <c r="AR79" s="46"/>
      <c r="AS79" s="46"/>
      <c r="AT79" s="46"/>
      <c r="AU79" s="46"/>
      <c r="AV79" s="46"/>
      <c r="AW79" s="46"/>
      <c r="AX79" s="46"/>
      <c r="AY79" s="46"/>
      <c r="AZ79" s="46"/>
      <c r="BA79" s="46"/>
      <c r="BB79" s="46"/>
      <c r="BC79" s="46"/>
      <c r="BD79" s="46"/>
    </row>
    <row r="80" spans="1:57" s="47" customFormat="1" ht="24.95" customHeight="1" x14ac:dyDescent="0.55000000000000004">
      <c r="A80" s="46"/>
      <c r="B80" s="46"/>
      <c r="C80" s="46"/>
      <c r="D80" s="46"/>
      <c r="E80" s="46"/>
      <c r="F80" s="46"/>
      <c r="G80" s="46"/>
      <c r="H80" s="46"/>
      <c r="I80" s="46"/>
      <c r="J80" s="46"/>
      <c r="K80" s="46"/>
      <c r="L80" s="46"/>
      <c r="M80" s="46"/>
      <c r="N80" s="46"/>
      <c r="O80" s="46"/>
      <c r="P80" s="46"/>
      <c r="Q80" s="46"/>
      <c r="R80" s="46"/>
      <c r="S80" s="46"/>
      <c r="T80" s="46"/>
      <c r="U80" s="46"/>
      <c r="V80" s="46"/>
      <c r="W80" s="46"/>
      <c r="X80" s="46"/>
      <c r="Y80" s="46"/>
      <c r="Z80" s="46"/>
      <c r="AA80" s="46"/>
      <c r="AB80" s="46"/>
      <c r="AC80" s="46"/>
      <c r="AD80" s="46"/>
      <c r="AE80" s="46"/>
      <c r="AF80" s="46"/>
      <c r="AG80" s="46"/>
      <c r="AH80" s="46"/>
      <c r="AI80" s="46"/>
      <c r="AJ80" s="46"/>
      <c r="AK80" s="46"/>
      <c r="AL80" s="46"/>
      <c r="AM80" s="46"/>
      <c r="AN80" s="46"/>
      <c r="AO80" s="46"/>
      <c r="AP80" s="46"/>
      <c r="AQ80" s="46"/>
      <c r="AR80" s="46"/>
      <c r="AS80" s="46"/>
      <c r="AT80" s="46"/>
      <c r="AU80" s="46"/>
      <c r="AV80" s="46"/>
      <c r="AW80" s="46"/>
      <c r="AX80" s="46"/>
      <c r="AY80" s="46"/>
      <c r="AZ80" s="46"/>
      <c r="BA80" s="46"/>
      <c r="BB80" s="46"/>
      <c r="BC80" s="46"/>
      <c r="BD80" s="46"/>
    </row>
    <row r="81" spans="1:56" s="47" customFormat="1" ht="24.95" customHeight="1" x14ac:dyDescent="0.55000000000000004">
      <c r="A81" s="46"/>
      <c r="B81" s="46"/>
      <c r="C81" s="46"/>
      <c r="D81" s="46"/>
      <c r="E81" s="46"/>
      <c r="F81" s="46"/>
      <c r="G81" s="46"/>
      <c r="H81" s="46"/>
      <c r="I81" s="46"/>
      <c r="J81" s="46"/>
      <c r="K81" s="46"/>
      <c r="L81" s="46"/>
      <c r="M81" s="46"/>
      <c r="N81" s="46"/>
      <c r="O81" s="46"/>
      <c r="P81" s="46"/>
      <c r="Q81" s="46"/>
      <c r="R81" s="46"/>
      <c r="S81" s="46"/>
      <c r="T81" s="46"/>
      <c r="U81" s="46"/>
      <c r="V81" s="46"/>
      <c r="W81" s="46"/>
      <c r="X81" s="46"/>
      <c r="Y81" s="46"/>
      <c r="Z81" s="46"/>
      <c r="AA81" s="46"/>
      <c r="AB81" s="46"/>
      <c r="AC81" s="46"/>
      <c r="AD81" s="46"/>
      <c r="AE81" s="46"/>
      <c r="AF81" s="46"/>
      <c r="AG81" s="46"/>
      <c r="AH81" s="46"/>
      <c r="AI81" s="46"/>
      <c r="AJ81" s="46"/>
      <c r="AK81" s="46"/>
      <c r="AL81" s="46"/>
      <c r="AM81" s="46"/>
      <c r="AN81" s="46"/>
      <c r="AO81" s="46"/>
      <c r="AP81" s="46"/>
      <c r="AQ81" s="46"/>
      <c r="AR81" s="46"/>
      <c r="AS81" s="46"/>
      <c r="AT81" s="46"/>
      <c r="AU81" s="46"/>
      <c r="AV81" s="46"/>
      <c r="AW81" s="46"/>
      <c r="AX81" s="46"/>
      <c r="AY81" s="46"/>
      <c r="AZ81" s="46"/>
      <c r="BA81" s="46"/>
      <c r="BB81" s="46"/>
      <c r="BC81" s="46"/>
      <c r="BD81" s="46"/>
    </row>
    <row r="82" spans="1:56" s="47" customFormat="1" ht="24.95" customHeight="1" x14ac:dyDescent="0.55000000000000004">
      <c r="A82" s="46"/>
      <c r="B82" s="46"/>
      <c r="C82" s="46"/>
      <c r="D82" s="46"/>
      <c r="E82" s="46"/>
      <c r="F82" s="46"/>
      <c r="G82" s="46"/>
      <c r="H82" s="46"/>
      <c r="I82" s="46"/>
      <c r="J82" s="46"/>
      <c r="K82" s="46"/>
      <c r="L82" s="46"/>
      <c r="M82" s="46"/>
      <c r="N82" s="46"/>
      <c r="O82" s="46"/>
      <c r="P82" s="46"/>
      <c r="Q82" s="46"/>
      <c r="R82" s="46"/>
      <c r="S82" s="46"/>
      <c r="T82" s="46"/>
      <c r="U82" s="46"/>
      <c r="V82" s="46"/>
      <c r="W82" s="46"/>
      <c r="X82" s="46"/>
      <c r="Y82" s="46"/>
      <c r="Z82" s="46"/>
      <c r="AA82" s="46"/>
      <c r="AB82" s="46"/>
      <c r="AC82" s="46"/>
      <c r="AD82" s="46"/>
      <c r="AE82" s="46"/>
      <c r="AF82" s="46"/>
      <c r="AG82" s="46"/>
      <c r="AH82" s="46"/>
      <c r="AI82" s="46"/>
      <c r="AJ82" s="46"/>
      <c r="AK82" s="46"/>
      <c r="AL82" s="46"/>
      <c r="AM82" s="46"/>
      <c r="AN82" s="46"/>
      <c r="AO82" s="46"/>
      <c r="AP82" s="46"/>
      <c r="AQ82" s="46"/>
      <c r="AR82" s="46"/>
      <c r="AS82" s="46"/>
      <c r="AT82" s="46"/>
      <c r="AU82" s="46"/>
      <c r="AV82" s="46"/>
      <c r="AW82" s="46"/>
      <c r="AX82" s="46"/>
      <c r="AY82" s="46"/>
      <c r="AZ82" s="46"/>
      <c r="BA82" s="46"/>
      <c r="BB82" s="46"/>
      <c r="BC82" s="46"/>
      <c r="BD82" s="46"/>
    </row>
    <row r="83" spans="1:56" s="47" customFormat="1" ht="24.95" customHeight="1" x14ac:dyDescent="0.55000000000000004">
      <c r="A83" s="46"/>
      <c r="B83" s="46"/>
      <c r="C83" s="46"/>
      <c r="D83" s="46"/>
      <c r="E83" s="46"/>
      <c r="F83" s="46"/>
      <c r="G83" s="46"/>
      <c r="H83" s="46"/>
      <c r="I83" s="46"/>
      <c r="J83" s="46"/>
      <c r="K83" s="46"/>
      <c r="L83" s="46"/>
      <c r="M83" s="46"/>
      <c r="N83" s="46"/>
      <c r="O83" s="46"/>
      <c r="P83" s="46"/>
      <c r="Q83" s="46"/>
      <c r="R83" s="46"/>
      <c r="S83" s="46"/>
      <c r="T83" s="46"/>
      <c r="U83" s="46"/>
      <c r="V83" s="46"/>
      <c r="W83" s="46"/>
      <c r="X83" s="46"/>
      <c r="Y83" s="46"/>
      <c r="Z83" s="46"/>
      <c r="AA83" s="46"/>
      <c r="AB83" s="46"/>
      <c r="AC83" s="46"/>
      <c r="AD83" s="46"/>
      <c r="AE83" s="46"/>
      <c r="AF83" s="46"/>
      <c r="AG83" s="46"/>
      <c r="AH83" s="46"/>
      <c r="AI83" s="46"/>
      <c r="AJ83" s="46"/>
      <c r="AK83" s="46"/>
      <c r="AL83" s="46"/>
      <c r="AM83" s="46"/>
      <c r="AN83" s="46"/>
      <c r="AO83" s="46"/>
      <c r="AP83" s="46"/>
      <c r="AQ83" s="46"/>
      <c r="AR83" s="46"/>
      <c r="AS83" s="46"/>
      <c r="AT83" s="46"/>
      <c r="AU83" s="46"/>
      <c r="AV83" s="46"/>
      <c r="AW83" s="46"/>
      <c r="AX83" s="46"/>
      <c r="AY83" s="46"/>
      <c r="AZ83" s="46"/>
      <c r="BA83" s="46"/>
      <c r="BB83" s="46"/>
      <c r="BC83" s="46"/>
      <c r="BD83" s="46"/>
    </row>
    <row r="84" spans="1:56" s="47" customFormat="1" ht="24.95" customHeight="1" x14ac:dyDescent="0.55000000000000004">
      <c r="A84" s="46"/>
      <c r="B84" s="46"/>
      <c r="C84" s="46"/>
      <c r="D84" s="46"/>
      <c r="E84" s="46"/>
      <c r="F84" s="46"/>
      <c r="G84" s="46"/>
      <c r="H84" s="46"/>
      <c r="I84" s="46"/>
      <c r="J84" s="46"/>
      <c r="K84" s="46"/>
      <c r="L84" s="46"/>
      <c r="M84" s="46"/>
      <c r="N84" s="46"/>
      <c r="O84" s="46"/>
      <c r="P84" s="46"/>
      <c r="Q84" s="46"/>
      <c r="R84" s="46"/>
      <c r="S84" s="46"/>
      <c r="T84" s="46"/>
      <c r="U84" s="46"/>
      <c r="V84" s="46"/>
      <c r="W84" s="46"/>
      <c r="X84" s="46"/>
      <c r="Y84" s="46"/>
      <c r="Z84" s="46"/>
      <c r="AA84" s="46"/>
      <c r="AB84" s="46"/>
      <c r="AC84" s="46"/>
      <c r="AD84" s="46"/>
      <c r="AE84" s="46"/>
      <c r="AF84" s="46"/>
      <c r="AG84" s="46"/>
      <c r="AH84" s="46"/>
      <c r="AI84" s="46"/>
      <c r="AJ84" s="46"/>
      <c r="AK84" s="46"/>
      <c r="AL84" s="46"/>
      <c r="AM84" s="46"/>
      <c r="AN84" s="46"/>
      <c r="AO84" s="46"/>
      <c r="AP84" s="46"/>
      <c r="AQ84" s="46"/>
      <c r="AR84" s="46"/>
      <c r="AS84" s="46"/>
      <c r="AT84" s="46"/>
      <c r="AU84" s="46"/>
      <c r="AV84" s="46"/>
      <c r="AW84" s="46"/>
      <c r="AX84" s="46"/>
      <c r="AY84" s="46"/>
      <c r="AZ84" s="46"/>
      <c r="BA84" s="46"/>
      <c r="BB84" s="46"/>
      <c r="BC84" s="46"/>
      <c r="BD84" s="46"/>
    </row>
    <row r="85" spans="1:56" s="47" customFormat="1" ht="24.95" customHeight="1" x14ac:dyDescent="0.55000000000000004">
      <c r="A85" s="46"/>
      <c r="B85" s="46"/>
      <c r="C85" s="46"/>
      <c r="D85" s="46"/>
      <c r="E85" s="46"/>
      <c r="F85" s="46"/>
      <c r="G85" s="46"/>
      <c r="H85" s="46"/>
      <c r="I85" s="46"/>
      <c r="J85" s="46"/>
      <c r="K85" s="46"/>
      <c r="L85" s="46"/>
      <c r="M85" s="46"/>
      <c r="N85" s="46"/>
      <c r="O85" s="46"/>
      <c r="P85" s="46"/>
      <c r="Q85" s="46"/>
      <c r="R85" s="46"/>
      <c r="S85" s="46"/>
      <c r="T85" s="46"/>
      <c r="U85" s="46"/>
      <c r="V85" s="46"/>
      <c r="W85" s="46"/>
      <c r="X85" s="46"/>
      <c r="Y85" s="46"/>
      <c r="Z85" s="46"/>
      <c r="AA85" s="46"/>
      <c r="AB85" s="46"/>
      <c r="AC85" s="46"/>
      <c r="AD85" s="46"/>
      <c r="AE85" s="46"/>
      <c r="AF85" s="46"/>
      <c r="AG85" s="46"/>
      <c r="AH85" s="46"/>
      <c r="AI85" s="46"/>
      <c r="AJ85" s="46"/>
      <c r="AK85" s="46"/>
      <c r="AL85" s="46"/>
      <c r="AM85" s="46"/>
      <c r="AN85" s="46"/>
      <c r="AO85" s="46"/>
      <c r="AP85" s="46"/>
      <c r="AQ85" s="46"/>
      <c r="AR85" s="46"/>
      <c r="AS85" s="46"/>
      <c r="AT85" s="46"/>
      <c r="AU85" s="46"/>
      <c r="AV85" s="46"/>
      <c r="AW85" s="46"/>
      <c r="AX85" s="46"/>
      <c r="AY85" s="46"/>
      <c r="AZ85" s="46"/>
      <c r="BA85" s="46"/>
      <c r="BB85" s="46"/>
      <c r="BC85" s="46"/>
      <c r="BD85" s="46"/>
    </row>
    <row r="86" spans="1:56" s="47" customFormat="1" ht="24.95" customHeight="1" x14ac:dyDescent="0.55000000000000004">
      <c r="A86" s="46"/>
      <c r="B86" s="46"/>
      <c r="C86" s="46"/>
      <c r="D86" s="46"/>
      <c r="E86" s="46"/>
      <c r="F86" s="46"/>
      <c r="G86" s="46"/>
      <c r="H86" s="46"/>
      <c r="I86" s="46"/>
      <c r="J86" s="46"/>
      <c r="K86" s="46"/>
      <c r="L86" s="46"/>
      <c r="M86" s="46"/>
      <c r="N86" s="46"/>
      <c r="O86" s="46"/>
      <c r="P86" s="46"/>
      <c r="Q86" s="46"/>
      <c r="R86" s="46"/>
      <c r="S86" s="46"/>
      <c r="T86" s="46"/>
      <c r="U86" s="46"/>
      <c r="V86" s="46"/>
      <c r="W86" s="46"/>
      <c r="X86" s="46"/>
      <c r="Y86" s="46"/>
      <c r="Z86" s="46"/>
      <c r="AA86" s="46"/>
      <c r="AB86" s="46"/>
      <c r="AC86" s="46"/>
      <c r="AD86" s="46"/>
      <c r="AE86" s="46"/>
      <c r="AF86" s="46"/>
      <c r="AG86" s="46"/>
      <c r="AH86" s="46"/>
      <c r="AI86" s="46"/>
      <c r="AJ86" s="46"/>
      <c r="AK86" s="46"/>
      <c r="AL86" s="46"/>
      <c r="AM86" s="46"/>
      <c r="AN86" s="46"/>
      <c r="AO86" s="46"/>
      <c r="AP86" s="46"/>
      <c r="AQ86" s="46"/>
      <c r="AR86" s="46"/>
      <c r="AS86" s="46"/>
      <c r="AT86" s="46"/>
      <c r="AU86" s="46"/>
      <c r="AV86" s="46"/>
      <c r="AW86" s="46"/>
      <c r="AX86" s="46"/>
      <c r="AY86" s="46"/>
      <c r="AZ86" s="46"/>
      <c r="BA86" s="46"/>
      <c r="BB86" s="46"/>
      <c r="BC86" s="46"/>
      <c r="BD86" s="46"/>
    </row>
    <row r="87" spans="1:56" s="47" customFormat="1" ht="24.95" customHeight="1" x14ac:dyDescent="0.55000000000000004">
      <c r="A87" s="46"/>
      <c r="B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row>
    <row r="88" spans="1:56" s="47" customFormat="1" ht="24.95" customHeight="1" x14ac:dyDescent="0.55000000000000004">
      <c r="A88" s="46"/>
      <c r="B88" s="46"/>
      <c r="C88" s="46"/>
      <c r="D88" s="46"/>
      <c r="E88" s="46"/>
      <c r="F88" s="46"/>
      <c r="G88" s="46"/>
      <c r="H88" s="46"/>
      <c r="I88" s="46"/>
      <c r="J88" s="46"/>
      <c r="K88" s="46"/>
      <c r="L88" s="46"/>
      <c r="M88" s="46"/>
      <c r="N88" s="46"/>
      <c r="O88" s="46"/>
      <c r="P88" s="46"/>
      <c r="Q88" s="46"/>
      <c r="R88" s="46"/>
      <c r="S88" s="46"/>
      <c r="T88" s="46"/>
      <c r="U88" s="46"/>
      <c r="V88" s="46"/>
      <c r="W88" s="46"/>
      <c r="X88" s="46"/>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row>
    <row r="89" spans="1:56" s="47" customFormat="1" ht="24.95" customHeight="1" x14ac:dyDescent="0.55000000000000004">
      <c r="A89" s="46"/>
      <c r="B89" s="46"/>
      <c r="C89" s="46"/>
      <c r="D89" s="46"/>
      <c r="E89" s="46"/>
      <c r="F89" s="46"/>
      <c r="G89" s="46"/>
      <c r="H89" s="46"/>
      <c r="I89" s="46"/>
      <c r="J89" s="46"/>
      <c r="K89" s="46"/>
      <c r="L89" s="46"/>
      <c r="M89" s="46"/>
      <c r="N89" s="46"/>
      <c r="O89" s="46"/>
      <c r="P89" s="46"/>
      <c r="Q89" s="46"/>
      <c r="R89" s="46"/>
      <c r="S89" s="46"/>
      <c r="T89" s="46"/>
      <c r="U89" s="46"/>
      <c r="V89" s="46"/>
      <c r="W89" s="46"/>
      <c r="X89" s="46"/>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row>
    <row r="90" spans="1:56" s="47" customFormat="1" ht="24.95" customHeight="1" x14ac:dyDescent="0.55000000000000004">
      <c r="A90" s="46"/>
      <c r="B90" s="46"/>
      <c r="C90" s="46"/>
      <c r="D90" s="46"/>
      <c r="E90" s="46"/>
      <c r="F90" s="46"/>
      <c r="G90" s="46"/>
      <c r="H90" s="46"/>
      <c r="I90" s="46"/>
      <c r="J90" s="46"/>
      <c r="K90" s="46"/>
      <c r="L90" s="46"/>
      <c r="M90" s="46"/>
      <c r="N90" s="46"/>
      <c r="O90" s="46"/>
      <c r="P90" s="46"/>
      <c r="Q90" s="46"/>
      <c r="R90" s="46"/>
      <c r="S90" s="46"/>
      <c r="T90" s="46"/>
      <c r="U90" s="46"/>
      <c r="V90" s="46"/>
      <c r="W90" s="46"/>
      <c r="X90" s="46"/>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row>
    <row r="91" spans="1:56" s="47" customFormat="1" ht="24.95" customHeight="1" x14ac:dyDescent="0.55000000000000004">
      <c r="A91" s="46"/>
      <c r="B91" s="46"/>
      <c r="C91" s="46"/>
      <c r="D91" s="46"/>
      <c r="E91" s="46"/>
      <c r="F91" s="46"/>
      <c r="G91" s="46"/>
      <c r="H91" s="46"/>
      <c r="I91" s="46"/>
      <c r="J91" s="46"/>
      <c r="K91" s="46"/>
      <c r="L91" s="46"/>
      <c r="M91" s="46"/>
      <c r="N91" s="5"/>
      <c r="O91" s="5"/>
      <c r="P91" s="5"/>
      <c r="Q91" s="5"/>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row>
    <row r="92" spans="1:56" s="47" customFormat="1" ht="24.95" customHeight="1" x14ac:dyDescent="0.55000000000000004">
      <c r="A92" s="46"/>
      <c r="B92" s="46"/>
      <c r="C92" s="46"/>
      <c r="D92" s="46"/>
      <c r="E92" s="46"/>
      <c r="F92" s="46"/>
      <c r="G92" s="46"/>
      <c r="H92" s="46"/>
      <c r="I92" s="46"/>
      <c r="J92" s="46"/>
      <c r="K92" s="46"/>
      <c r="L92" s="46"/>
      <c r="M92" s="46"/>
      <c r="N92" s="5"/>
      <c r="O92" s="5"/>
      <c r="P92" s="5"/>
      <c r="Q92" s="5"/>
      <c r="R92" s="46"/>
      <c r="S92" s="46"/>
      <c r="T92" s="46"/>
      <c r="U92" s="46"/>
      <c r="V92" s="46"/>
      <c r="W92" s="46"/>
      <c r="X92" s="46"/>
      <c r="Y92" s="46"/>
      <c r="Z92" s="46"/>
      <c r="AA92" s="46"/>
    </row>
    <row r="93" spans="1:56" s="47" customFormat="1" ht="24.95" customHeight="1" x14ac:dyDescent="0.55000000000000004">
      <c r="A93" s="46"/>
      <c r="B93" s="46"/>
      <c r="C93" s="46"/>
      <c r="D93" s="46"/>
      <c r="E93" s="46"/>
      <c r="F93" s="46"/>
      <c r="G93" s="46"/>
      <c r="H93" s="46"/>
      <c r="I93" s="46"/>
      <c r="J93" s="46"/>
      <c r="K93" s="46"/>
      <c r="L93" s="46"/>
      <c r="M93" s="46"/>
      <c r="N93" s="5"/>
      <c r="O93" s="5"/>
      <c r="P93" s="5"/>
      <c r="Q93" s="5"/>
      <c r="R93" s="5"/>
      <c r="S93" s="5"/>
      <c r="T93" s="5"/>
      <c r="U93" s="5"/>
      <c r="V93" s="5"/>
      <c r="W93" s="5"/>
      <c r="X93" s="5"/>
      <c r="Y93" s="5"/>
      <c r="Z93" s="46"/>
      <c r="AA93" s="46"/>
    </row>
    <row r="94" spans="1:56" x14ac:dyDescent="0.25">
      <c r="A94" s="5"/>
      <c r="B94" s="5"/>
      <c r="C94" s="5"/>
      <c r="D94" s="5"/>
      <c r="E94" s="5"/>
      <c r="F94" s="5"/>
      <c r="G94" s="5"/>
      <c r="H94" s="5"/>
      <c r="I94" s="5"/>
      <c r="J94" s="5"/>
      <c r="K94" s="5"/>
      <c r="L94" s="5"/>
      <c r="M94" s="5"/>
      <c r="N94" s="5"/>
      <c r="O94" s="5"/>
      <c r="P94" s="5"/>
      <c r="Q94" s="5"/>
      <c r="R94" s="5"/>
      <c r="S94" s="5"/>
      <c r="T94" s="5"/>
      <c r="U94" s="5"/>
      <c r="V94" s="5"/>
      <c r="W94" s="5"/>
      <c r="X94" s="5"/>
      <c r="Y94" s="5"/>
      <c r="Z94" s="5"/>
      <c r="AA94" s="5"/>
    </row>
    <row r="95" spans="1:56" x14ac:dyDescent="0.25">
      <c r="A95" s="5"/>
      <c r="B95" s="5"/>
      <c r="C95" s="5"/>
      <c r="D95" s="5"/>
      <c r="E95" s="5"/>
      <c r="F95" s="5"/>
      <c r="G95" s="5"/>
      <c r="H95" s="5"/>
      <c r="I95" s="5"/>
      <c r="J95" s="5"/>
      <c r="K95" s="5"/>
      <c r="L95" s="5"/>
      <c r="M95" s="5"/>
      <c r="N95" s="5"/>
      <c r="O95" s="5"/>
      <c r="P95" s="5"/>
      <c r="Q95" s="5"/>
      <c r="R95" s="5"/>
      <c r="S95" s="5"/>
      <c r="T95" s="5"/>
      <c r="U95" s="5"/>
      <c r="V95" s="5"/>
      <c r="W95" s="5"/>
      <c r="X95" s="5"/>
      <c r="Y95" s="5"/>
      <c r="Z95" s="5"/>
      <c r="AA95" s="5"/>
    </row>
    <row r="96" spans="1:56" x14ac:dyDescent="0.25">
      <c r="A96" s="5"/>
      <c r="B96" s="5"/>
      <c r="C96" s="5"/>
      <c r="D96" s="5"/>
      <c r="E96" s="5"/>
      <c r="F96" s="5"/>
      <c r="G96" s="5"/>
      <c r="H96" s="5"/>
      <c r="I96" s="5"/>
      <c r="J96" s="5"/>
      <c r="K96" s="5"/>
      <c r="L96" s="5"/>
      <c r="M96" s="5"/>
      <c r="N96" s="5"/>
      <c r="O96" s="5"/>
      <c r="P96" s="5"/>
      <c r="Q96" s="5"/>
      <c r="R96" s="5"/>
      <c r="S96" s="5"/>
      <c r="T96" s="5"/>
      <c r="U96" s="5"/>
      <c r="V96" s="5"/>
      <c r="W96" s="5"/>
      <c r="X96" s="5"/>
      <c r="Y96" s="5"/>
      <c r="Z96" s="5"/>
      <c r="AA96" s="5"/>
    </row>
    <row r="97" spans="1:27" x14ac:dyDescent="0.25">
      <c r="A97" s="5"/>
      <c r="B97" s="5"/>
      <c r="C97" s="5"/>
      <c r="D97" s="5"/>
      <c r="E97" s="5"/>
      <c r="F97" s="5"/>
      <c r="G97" s="5"/>
      <c r="H97" s="5"/>
      <c r="I97" s="5"/>
      <c r="J97" s="5"/>
      <c r="K97" s="5"/>
      <c r="L97" s="5"/>
      <c r="M97" s="5"/>
      <c r="N97" s="5"/>
      <c r="O97" s="5"/>
      <c r="P97" s="5"/>
      <c r="Q97" s="5"/>
      <c r="R97" s="5"/>
      <c r="S97" s="5"/>
      <c r="T97" s="5"/>
      <c r="U97" s="5"/>
      <c r="V97" s="5"/>
      <c r="W97" s="5"/>
      <c r="X97" s="5"/>
      <c r="Y97" s="5"/>
      <c r="Z97" s="5"/>
      <c r="AA97" s="5"/>
    </row>
    <row r="98" spans="1:27" x14ac:dyDescent="0.25">
      <c r="A98" s="5"/>
      <c r="B98" s="5"/>
      <c r="C98" s="5"/>
      <c r="D98" s="5"/>
      <c r="E98" s="5"/>
      <c r="F98" s="5"/>
      <c r="G98" s="5"/>
      <c r="H98" s="5"/>
      <c r="I98" s="5"/>
      <c r="J98" s="5"/>
      <c r="K98" s="5"/>
      <c r="L98" s="5"/>
      <c r="M98" s="5"/>
      <c r="N98" s="5"/>
      <c r="O98" s="5"/>
      <c r="P98" s="5"/>
      <c r="Q98" s="5"/>
      <c r="R98" s="5"/>
      <c r="S98" s="5"/>
      <c r="T98" s="5"/>
      <c r="U98" s="5"/>
      <c r="V98" s="5"/>
      <c r="W98" s="5"/>
      <c r="X98" s="5"/>
      <c r="Y98" s="5"/>
      <c r="Z98" s="5"/>
      <c r="AA98" s="5"/>
    </row>
    <row r="99" spans="1:27" x14ac:dyDescent="0.25">
      <c r="A99" s="5"/>
      <c r="B99" s="5"/>
      <c r="C99" s="5"/>
      <c r="D99" s="5"/>
      <c r="E99" s="5"/>
      <c r="F99" s="5"/>
      <c r="G99" s="5"/>
      <c r="H99" s="5"/>
      <c r="I99" s="5"/>
      <c r="J99" s="5"/>
      <c r="K99" s="5"/>
      <c r="L99" s="5"/>
      <c r="M99" s="5"/>
      <c r="N99" s="5"/>
      <c r="O99" s="5"/>
      <c r="P99" s="5"/>
      <c r="Q99" s="5"/>
      <c r="R99" s="5"/>
      <c r="S99" s="5"/>
      <c r="T99" s="5"/>
      <c r="U99" s="5"/>
      <c r="V99" s="5"/>
      <c r="W99" s="5"/>
      <c r="X99" s="5"/>
      <c r="Y99" s="5"/>
      <c r="Z99" s="5"/>
      <c r="AA99" s="5"/>
    </row>
    <row r="100" spans="1:27" x14ac:dyDescent="0.25">
      <c r="A100" s="5"/>
      <c r="B100" s="5"/>
      <c r="C100" s="5"/>
      <c r="D100" s="5"/>
      <c r="E100" s="5"/>
      <c r="F100" s="5"/>
      <c r="G100" s="5"/>
      <c r="H100" s="5"/>
      <c r="I100" s="5"/>
      <c r="J100" s="5"/>
      <c r="K100" s="5"/>
      <c r="L100" s="5"/>
      <c r="M100" s="5"/>
      <c r="N100" s="5"/>
      <c r="O100" s="5"/>
      <c r="P100" s="5"/>
      <c r="Q100" s="5"/>
      <c r="R100" s="5"/>
      <c r="S100" s="5"/>
      <c r="T100" s="5"/>
      <c r="U100" s="5"/>
      <c r="V100" s="5"/>
      <c r="W100" s="5"/>
      <c r="X100" s="5"/>
      <c r="Y100" s="5"/>
      <c r="Z100" s="5"/>
      <c r="AA100" s="5"/>
    </row>
    <row r="101" spans="1:27" x14ac:dyDescent="0.25">
      <c r="A101" s="5"/>
      <c r="B101" s="5"/>
      <c r="C101" s="5"/>
      <c r="D101" s="5"/>
      <c r="E101" s="5"/>
      <c r="F101" s="5"/>
      <c r="G101" s="5"/>
      <c r="H101" s="5"/>
      <c r="I101" s="5"/>
      <c r="J101" s="5"/>
      <c r="K101" s="5"/>
      <c r="L101" s="5"/>
      <c r="M101" s="5"/>
      <c r="N101" s="5"/>
      <c r="O101" s="5"/>
      <c r="P101" s="5"/>
      <c r="Q101" s="5"/>
      <c r="R101" s="5"/>
      <c r="S101" s="5"/>
      <c r="T101" s="5"/>
      <c r="U101" s="5"/>
      <c r="V101" s="5"/>
      <c r="W101" s="5"/>
      <c r="X101" s="5"/>
      <c r="Y101" s="5"/>
      <c r="Z101" s="5"/>
      <c r="AA101" s="5"/>
    </row>
    <row r="102" spans="1:27" x14ac:dyDescent="0.25">
      <c r="A102" s="5"/>
      <c r="B102" s="5"/>
      <c r="C102" s="5"/>
      <c r="D102" s="5"/>
      <c r="E102" s="5"/>
      <c r="F102" s="5"/>
      <c r="G102" s="5"/>
      <c r="H102" s="5"/>
      <c r="I102" s="5"/>
      <c r="J102" s="5"/>
      <c r="K102" s="5"/>
      <c r="L102" s="5"/>
      <c r="M102" s="5"/>
      <c r="N102" s="5"/>
      <c r="O102" s="5"/>
      <c r="P102" s="5"/>
      <c r="Q102" s="5"/>
      <c r="R102" s="5"/>
      <c r="S102" s="5"/>
      <c r="T102" s="5"/>
      <c r="U102" s="5"/>
      <c r="V102" s="5"/>
      <c r="W102" s="5"/>
      <c r="X102" s="5"/>
      <c r="Y102" s="5"/>
      <c r="Z102" s="5"/>
      <c r="AA102" s="5"/>
    </row>
    <row r="103" spans="1:27" x14ac:dyDescent="0.25">
      <c r="A103" s="5"/>
      <c r="B103" s="5"/>
      <c r="C103" s="5"/>
      <c r="D103" s="5"/>
      <c r="E103" s="5"/>
      <c r="F103" s="5"/>
      <c r="G103" s="5"/>
      <c r="H103" s="5"/>
      <c r="I103" s="5"/>
      <c r="J103" s="5"/>
      <c r="K103" s="5"/>
      <c r="L103" s="5"/>
      <c r="M103" s="5"/>
      <c r="N103" s="5"/>
      <c r="O103" s="5"/>
      <c r="P103" s="5"/>
      <c r="Q103" s="5"/>
      <c r="R103" s="5"/>
      <c r="S103" s="5"/>
      <c r="T103" s="5"/>
      <c r="U103" s="5"/>
      <c r="V103" s="5"/>
      <c r="W103" s="5"/>
      <c r="X103" s="5"/>
      <c r="Y103" s="5"/>
      <c r="Z103" s="5"/>
      <c r="AA103" s="5"/>
    </row>
    <row r="104" spans="1:27" x14ac:dyDescent="0.25">
      <c r="A104" s="5"/>
      <c r="B104" s="5"/>
      <c r="C104" s="5"/>
      <c r="D104" s="5"/>
      <c r="E104" s="5"/>
      <c r="F104" s="5"/>
      <c r="G104" s="5"/>
      <c r="H104" s="5"/>
      <c r="I104" s="5"/>
      <c r="J104" s="5"/>
      <c r="K104" s="5"/>
      <c r="L104" s="5"/>
      <c r="M104" s="5"/>
      <c r="N104" s="5"/>
      <c r="O104" s="5"/>
      <c r="P104" s="5"/>
      <c r="Q104" s="5"/>
      <c r="R104" s="5"/>
      <c r="S104" s="5"/>
      <c r="T104" s="5"/>
      <c r="U104" s="5"/>
      <c r="V104" s="5"/>
      <c r="W104" s="5"/>
      <c r="X104" s="5"/>
      <c r="Y104" s="5"/>
      <c r="Z104" s="5"/>
      <c r="AA104" s="5"/>
    </row>
    <row r="105" spans="1:27" x14ac:dyDescent="0.25">
      <c r="A105" s="5"/>
      <c r="B105" s="5"/>
      <c r="C105" s="5"/>
      <c r="D105" s="5"/>
      <c r="E105" s="5"/>
      <c r="F105" s="5"/>
      <c r="G105" s="5"/>
      <c r="H105" s="5"/>
      <c r="I105" s="5"/>
      <c r="J105" s="5"/>
      <c r="K105" s="5"/>
      <c r="L105" s="5"/>
      <c r="M105" s="5"/>
      <c r="N105" s="5"/>
      <c r="O105" s="5"/>
      <c r="P105" s="5"/>
      <c r="Q105" s="5"/>
      <c r="R105" s="5"/>
      <c r="S105" s="5"/>
      <c r="T105" s="5"/>
      <c r="U105" s="5"/>
      <c r="V105" s="5"/>
      <c r="W105" s="5"/>
      <c r="X105" s="5"/>
      <c r="Y105" s="5"/>
      <c r="Z105" s="5"/>
      <c r="AA105" s="5"/>
    </row>
    <row r="106" spans="1:27" x14ac:dyDescent="0.25">
      <c r="A106" s="5"/>
      <c r="B106" s="5"/>
      <c r="C106" s="5"/>
      <c r="D106" s="5"/>
      <c r="E106" s="5"/>
      <c r="F106" s="5"/>
      <c r="G106" s="5"/>
      <c r="H106" s="5"/>
      <c r="I106" s="5"/>
      <c r="J106" s="5"/>
      <c r="K106" s="5"/>
      <c r="L106" s="5"/>
      <c r="M106" s="5"/>
      <c r="N106" s="5"/>
      <c r="O106" s="5"/>
      <c r="P106" s="5"/>
      <c r="Q106" s="5"/>
      <c r="R106" s="5"/>
      <c r="S106" s="5"/>
      <c r="T106" s="5"/>
      <c r="U106" s="5"/>
      <c r="V106" s="5"/>
      <c r="W106" s="5"/>
      <c r="X106" s="5"/>
      <c r="Y106" s="5"/>
      <c r="Z106" s="5"/>
      <c r="AA106" s="5"/>
    </row>
    <row r="107" spans="1:27" x14ac:dyDescent="0.25">
      <c r="A107" s="5"/>
      <c r="B107" s="5"/>
      <c r="C107" s="5"/>
      <c r="D107" s="5"/>
      <c r="E107" s="5"/>
      <c r="F107" s="5"/>
      <c r="G107" s="5"/>
      <c r="H107" s="5"/>
      <c r="I107" s="5"/>
      <c r="J107" s="5"/>
      <c r="K107" s="5"/>
      <c r="L107" s="5"/>
      <c r="M107" s="5"/>
      <c r="N107" s="5"/>
      <c r="O107" s="5"/>
      <c r="P107" s="5"/>
      <c r="Q107" s="5"/>
      <c r="R107" s="5"/>
      <c r="S107" s="5"/>
      <c r="T107" s="5"/>
      <c r="U107" s="5"/>
      <c r="V107" s="5"/>
      <c r="W107" s="5"/>
      <c r="X107" s="5"/>
      <c r="Y107" s="5"/>
      <c r="Z107" s="5"/>
      <c r="AA107" s="5"/>
    </row>
    <row r="108" spans="1:27" x14ac:dyDescent="0.25">
      <c r="A108" s="5"/>
      <c r="B108" s="5"/>
      <c r="C108" s="5"/>
      <c r="D108" s="5"/>
      <c r="E108" s="5"/>
      <c r="F108" s="5"/>
      <c r="G108" s="5"/>
      <c r="H108" s="5"/>
      <c r="I108" s="5"/>
      <c r="J108" s="5"/>
      <c r="K108" s="5"/>
      <c r="L108" s="5"/>
      <c r="M108" s="5"/>
      <c r="N108" s="5"/>
      <c r="O108" s="5"/>
      <c r="P108" s="5"/>
      <c r="Q108" s="5"/>
      <c r="R108" s="5"/>
      <c r="S108" s="5"/>
      <c r="T108" s="5"/>
      <c r="U108" s="5"/>
      <c r="V108" s="5"/>
      <c r="Z108" s="5"/>
      <c r="AA108" s="5"/>
    </row>
    <row r="109" spans="1:27" x14ac:dyDescent="0.25">
      <c r="C109" s="5"/>
      <c r="D109" s="5"/>
      <c r="E109" s="5"/>
      <c r="F109" s="5"/>
      <c r="G109" s="5"/>
      <c r="H109" s="5"/>
      <c r="I109" s="5"/>
      <c r="J109" s="5"/>
      <c r="K109" s="5"/>
      <c r="L109" s="5"/>
      <c r="N109" s="5"/>
      <c r="O109" s="5"/>
      <c r="P109" s="5"/>
      <c r="Q109" s="5"/>
      <c r="R109" s="5"/>
      <c r="S109" s="5"/>
      <c r="T109" s="5"/>
      <c r="U109" s="5"/>
      <c r="V109" s="5"/>
    </row>
    <row r="110" spans="1:27" x14ac:dyDescent="0.25">
      <c r="C110" s="5"/>
      <c r="D110" s="5"/>
      <c r="E110" s="5"/>
      <c r="F110" s="5"/>
      <c r="G110" s="5"/>
      <c r="H110" s="5"/>
      <c r="I110" s="5"/>
      <c r="J110" s="5"/>
      <c r="K110" s="5"/>
      <c r="L110" s="5"/>
      <c r="N110" s="5"/>
      <c r="O110" s="5"/>
      <c r="P110" s="5"/>
      <c r="Q110" s="5"/>
      <c r="R110" s="5"/>
      <c r="S110" s="5"/>
      <c r="T110" s="5"/>
      <c r="U110" s="5"/>
      <c r="V110" s="5"/>
    </row>
    <row r="111" spans="1:27" x14ac:dyDescent="0.25">
      <c r="D111" s="5"/>
      <c r="E111" s="5"/>
      <c r="F111" s="5"/>
      <c r="G111" s="5"/>
      <c r="H111" s="5"/>
      <c r="I111" s="5"/>
      <c r="J111" s="5"/>
      <c r="K111" s="5"/>
      <c r="N111" s="5"/>
      <c r="O111" s="5"/>
      <c r="P111" s="5"/>
      <c r="Q111" s="5"/>
      <c r="R111" s="5"/>
      <c r="S111" s="5"/>
      <c r="T111" s="5"/>
      <c r="U111" s="5"/>
      <c r="V111" s="5"/>
    </row>
    <row r="112" spans="1:27" x14ac:dyDescent="0.25">
      <c r="D112" s="5"/>
      <c r="E112" s="5"/>
      <c r="F112" s="5"/>
      <c r="G112" s="5"/>
      <c r="H112" s="5"/>
      <c r="I112" s="5"/>
      <c r="J112" s="5"/>
      <c r="K112" s="5"/>
      <c r="N112" s="5"/>
      <c r="O112" s="5"/>
      <c r="P112" s="5"/>
      <c r="Q112" s="5"/>
      <c r="R112" s="5"/>
      <c r="S112" s="5"/>
      <c r="T112" s="5"/>
      <c r="U112" s="5"/>
      <c r="V112" s="5"/>
    </row>
    <row r="113" spans="4:22" x14ac:dyDescent="0.25">
      <c r="D113" s="5"/>
      <c r="E113" s="5"/>
      <c r="F113" s="5"/>
      <c r="G113" s="5"/>
      <c r="H113" s="5"/>
      <c r="I113" s="5"/>
      <c r="J113" s="5"/>
      <c r="K113" s="5"/>
      <c r="N113" s="5"/>
      <c r="O113" s="5"/>
      <c r="P113" s="5"/>
      <c r="Q113" s="5"/>
      <c r="R113" s="5"/>
      <c r="S113" s="5"/>
      <c r="T113" s="5"/>
      <c r="U113" s="5"/>
      <c r="V113" s="5"/>
    </row>
    <row r="114" spans="4:22" x14ac:dyDescent="0.25">
      <c r="D114" s="5"/>
      <c r="E114" s="5"/>
      <c r="F114" s="5"/>
      <c r="G114" s="5"/>
      <c r="H114" s="5"/>
      <c r="I114" s="5"/>
      <c r="J114" s="5"/>
      <c r="K114" s="5"/>
      <c r="N114" s="5"/>
      <c r="O114" s="5"/>
      <c r="P114" s="5"/>
      <c r="Q114" s="5"/>
      <c r="R114" s="5"/>
      <c r="S114" s="5"/>
      <c r="T114" s="5"/>
      <c r="U114" s="5"/>
      <c r="V114" s="5"/>
    </row>
    <row r="115" spans="4:22" x14ac:dyDescent="0.25">
      <c r="D115" s="5"/>
      <c r="E115" s="5"/>
      <c r="F115" s="5"/>
      <c r="G115" s="5"/>
      <c r="H115" s="5"/>
      <c r="I115" s="5"/>
      <c r="J115" s="5"/>
      <c r="K115" s="5"/>
      <c r="N115" s="5"/>
      <c r="O115" s="5"/>
      <c r="P115" s="5"/>
      <c r="Q115" s="5"/>
      <c r="R115" s="5"/>
      <c r="S115" s="5"/>
      <c r="T115" s="5"/>
      <c r="U115" s="5"/>
      <c r="V115" s="5"/>
    </row>
    <row r="116" spans="4:22" x14ac:dyDescent="0.25">
      <c r="D116" s="5"/>
      <c r="E116" s="5"/>
      <c r="F116" s="5"/>
      <c r="G116" s="5"/>
      <c r="H116" s="5"/>
      <c r="I116" s="5"/>
      <c r="J116" s="5"/>
      <c r="K116" s="5"/>
      <c r="N116" s="5"/>
      <c r="O116" s="5"/>
      <c r="P116" s="5"/>
      <c r="Q116" s="5"/>
      <c r="R116" s="5"/>
      <c r="S116" s="5"/>
      <c r="T116" s="5"/>
      <c r="U116" s="5"/>
      <c r="V116" s="5"/>
    </row>
    <row r="117" spans="4:22" x14ac:dyDescent="0.25">
      <c r="D117" s="5"/>
      <c r="E117" s="5"/>
      <c r="F117" s="5"/>
      <c r="G117" s="5"/>
      <c r="H117" s="5"/>
      <c r="I117" s="5"/>
      <c r="J117" s="5"/>
      <c r="K117" s="5"/>
      <c r="N117" s="5"/>
      <c r="O117" s="5"/>
      <c r="P117" s="5"/>
      <c r="Q117" s="5"/>
      <c r="R117" s="5"/>
      <c r="S117" s="5"/>
      <c r="T117" s="5"/>
      <c r="U117" s="5"/>
      <c r="V117" s="5"/>
    </row>
    <row r="118" spans="4:22" x14ac:dyDescent="0.25">
      <c r="D118" s="5"/>
      <c r="E118" s="5"/>
      <c r="F118" s="5"/>
      <c r="G118" s="5"/>
      <c r="H118" s="5"/>
      <c r="I118" s="5"/>
      <c r="J118" s="5"/>
      <c r="K118" s="5"/>
      <c r="R118" s="5"/>
      <c r="S118" s="5"/>
      <c r="T118" s="5"/>
      <c r="U118" s="5"/>
      <c r="V118" s="5"/>
    </row>
    <row r="119" spans="4:22" x14ac:dyDescent="0.25">
      <c r="D119" s="5"/>
      <c r="E119" s="5"/>
      <c r="F119" s="5"/>
      <c r="G119" s="5"/>
      <c r="H119" s="5"/>
      <c r="I119" s="5"/>
      <c r="J119" s="5"/>
      <c r="K119" s="5"/>
      <c r="S119" s="5"/>
      <c r="T119" s="5"/>
      <c r="U119" s="5"/>
      <c r="V119" s="5"/>
    </row>
    <row r="120" spans="4:22" x14ac:dyDescent="0.25">
      <c r="D120" s="5"/>
      <c r="E120" s="5"/>
      <c r="F120" s="5"/>
      <c r="G120" s="5"/>
      <c r="H120" s="5"/>
      <c r="I120" s="5"/>
      <c r="J120" s="5"/>
      <c r="K120" s="5"/>
      <c r="S120" s="5"/>
      <c r="T120" s="5"/>
      <c r="U120" s="5"/>
      <c r="V120" s="5"/>
    </row>
    <row r="121" spans="4:22" x14ac:dyDescent="0.25">
      <c r="D121" s="5"/>
      <c r="E121" s="5"/>
      <c r="F121" s="5"/>
      <c r="G121" s="5"/>
      <c r="H121" s="5"/>
      <c r="I121" s="5"/>
      <c r="J121" s="5"/>
      <c r="K121" s="5"/>
      <c r="S121" s="5"/>
      <c r="T121" s="5"/>
      <c r="U121" s="5"/>
      <c r="V121" s="5"/>
    </row>
    <row r="122" spans="4:22" x14ac:dyDescent="0.25">
      <c r="D122" s="5"/>
      <c r="E122" s="5"/>
      <c r="F122" s="5"/>
      <c r="G122" s="5"/>
      <c r="H122" s="5"/>
      <c r="I122" s="5"/>
      <c r="J122" s="5"/>
      <c r="K122" s="5"/>
      <c r="S122" s="5"/>
      <c r="T122" s="5"/>
      <c r="U122" s="5"/>
      <c r="V122" s="5"/>
    </row>
    <row r="123" spans="4:22" x14ac:dyDescent="0.25">
      <c r="D123" s="5"/>
      <c r="E123" s="5"/>
      <c r="F123" s="5"/>
      <c r="G123" s="5"/>
      <c r="H123" s="5"/>
      <c r="I123" s="5"/>
      <c r="J123" s="5"/>
      <c r="K123" s="5"/>
    </row>
    <row r="124" spans="4:22" x14ac:dyDescent="0.25">
      <c r="D124" s="5"/>
      <c r="E124" s="5"/>
      <c r="F124" s="5"/>
      <c r="G124" s="5"/>
      <c r="H124" s="5"/>
      <c r="I124" s="5"/>
      <c r="J124" s="5"/>
      <c r="K124" s="5"/>
    </row>
    <row r="125" spans="4:22" x14ac:dyDescent="0.25">
      <c r="D125" s="5"/>
      <c r="E125" s="5"/>
      <c r="F125" s="5"/>
      <c r="G125" s="5"/>
      <c r="H125" s="5"/>
      <c r="I125" s="5"/>
      <c r="J125" s="5"/>
      <c r="K125" s="5"/>
    </row>
    <row r="126" spans="4:22" x14ac:dyDescent="0.25">
      <c r="D126" s="5"/>
      <c r="E126" s="5"/>
      <c r="F126" s="5"/>
      <c r="G126" s="5"/>
      <c r="H126" s="5"/>
      <c r="I126" s="5"/>
      <c r="J126" s="5"/>
      <c r="K126" s="5"/>
    </row>
  </sheetData>
  <sheetProtection password="CF2F" sheet="1" objects="1" scenarios="1"/>
  <mergeCells count="44">
    <mergeCell ref="N68:Q68"/>
    <mergeCell ref="N73:Q74"/>
    <mergeCell ref="I66:K66"/>
    <mergeCell ref="I65:K65"/>
    <mergeCell ref="E63:K64"/>
    <mergeCell ref="E68:K68"/>
    <mergeCell ref="E71:G71"/>
    <mergeCell ref="E74:G74"/>
    <mergeCell ref="J70:K70"/>
    <mergeCell ref="J71:K71"/>
    <mergeCell ref="J73:K73"/>
    <mergeCell ref="J74:K74"/>
    <mergeCell ref="H73:I73"/>
    <mergeCell ref="H74:I74"/>
    <mergeCell ref="H71:I71"/>
    <mergeCell ref="H70:I70"/>
    <mergeCell ref="E70:G70"/>
    <mergeCell ref="E73:G73"/>
    <mergeCell ref="E19:J22"/>
    <mergeCell ref="E23:F24"/>
    <mergeCell ref="E28:J29"/>
    <mergeCell ref="E30:J30"/>
    <mergeCell ref="H23:I23"/>
    <mergeCell ref="E15:J15"/>
    <mergeCell ref="P15:Y15"/>
    <mergeCell ref="E16:J16"/>
    <mergeCell ref="E17:J18"/>
    <mergeCell ref="N17:O17"/>
    <mergeCell ref="E12:Y12"/>
    <mergeCell ref="E57:G58"/>
    <mergeCell ref="H57:J58"/>
    <mergeCell ref="E48:G49"/>
    <mergeCell ref="H48:J49"/>
    <mergeCell ref="E51:G52"/>
    <mergeCell ref="H51:J52"/>
    <mergeCell ref="E54:G55"/>
    <mergeCell ref="H54:J55"/>
    <mergeCell ref="E32:J34"/>
    <mergeCell ref="E35:J37"/>
    <mergeCell ref="E42:G43"/>
    <mergeCell ref="H42:J43"/>
    <mergeCell ref="E45:G46"/>
    <mergeCell ref="H45:J46"/>
    <mergeCell ref="E31:J31"/>
  </mergeCells>
  <conditionalFormatting sqref="P17:T17">
    <cfRule type="cellIs" dxfId="116" priority="271" operator="greaterThan">
      <formula>0</formula>
    </cfRule>
  </conditionalFormatting>
  <conditionalFormatting sqref="U17">
    <cfRule type="cellIs" dxfId="115" priority="270" operator="greaterThan">
      <formula>0</formula>
    </cfRule>
  </conditionalFormatting>
  <conditionalFormatting sqref="V17">
    <cfRule type="cellIs" dxfId="114" priority="269" operator="greaterThan">
      <formula>0</formula>
    </cfRule>
  </conditionalFormatting>
  <conditionalFormatting sqref="W17:X17">
    <cfRule type="cellIs" dxfId="113" priority="268" operator="greaterThan">
      <formula>0</formula>
    </cfRule>
  </conditionalFormatting>
  <conditionalFormatting sqref="I26">
    <cfRule type="cellIs" dxfId="112" priority="253" operator="greaterThan">
      <formula>0</formula>
    </cfRule>
  </conditionalFormatting>
  <conditionalFormatting sqref="Y29">
    <cfRule type="cellIs" dxfId="111" priority="149" operator="greaterThan">
      <formula>0</formula>
    </cfRule>
  </conditionalFormatting>
  <conditionalFormatting sqref="Y29">
    <cfRule type="cellIs" dxfId="110" priority="148" operator="greaterThan">
      <formula>0</formula>
    </cfRule>
  </conditionalFormatting>
  <conditionalFormatting sqref="Y18 Y21:Y28">
    <cfRule type="cellIs" dxfId="109" priority="157" operator="greaterThan">
      <formula>0</formula>
    </cfRule>
  </conditionalFormatting>
  <conditionalFormatting sqref="Y18 Y21:Y28">
    <cfRule type="cellIs" dxfId="108" priority="156" operator="greaterThan">
      <formula>0</formula>
    </cfRule>
  </conditionalFormatting>
  <conditionalFormatting sqref="Y24:Y28">
    <cfRule type="cellIs" dxfId="107" priority="154" operator="greaterThan">
      <formula>0</formula>
    </cfRule>
  </conditionalFormatting>
  <conditionalFormatting sqref="U41:U46">
    <cfRule type="cellIs" dxfId="106" priority="135" operator="greaterThan">
      <formula>0</formula>
    </cfRule>
  </conditionalFormatting>
  <conditionalFormatting sqref="U29">
    <cfRule type="cellIs" dxfId="105" priority="152" operator="greaterThan">
      <formula>0</formula>
    </cfRule>
  </conditionalFormatting>
  <conditionalFormatting sqref="V29">
    <cfRule type="cellIs" dxfId="104" priority="151" operator="greaterThan">
      <formula>0</formula>
    </cfRule>
  </conditionalFormatting>
  <conditionalFormatting sqref="W29:X29">
    <cfRule type="cellIs" dxfId="103" priority="150" operator="greaterThan">
      <formula>0</formula>
    </cfRule>
  </conditionalFormatting>
  <conditionalFormatting sqref="P18:T18 P21:T28">
    <cfRule type="cellIs" dxfId="102" priority="162" operator="greaterThan">
      <formula>0</formula>
    </cfRule>
  </conditionalFormatting>
  <conditionalFormatting sqref="U18 U21:U28">
    <cfRule type="cellIs" dxfId="101" priority="161" operator="greaterThan">
      <formula>0</formula>
    </cfRule>
  </conditionalFormatting>
  <conditionalFormatting sqref="U35">
    <cfRule type="cellIs" dxfId="100" priority="143" operator="greaterThan">
      <formula>0</formula>
    </cfRule>
  </conditionalFormatting>
  <conditionalFormatting sqref="W18:X18 W21:X28">
    <cfRule type="cellIs" dxfId="99" priority="159" operator="greaterThan">
      <formula>0</formula>
    </cfRule>
  </conditionalFormatting>
  <conditionalFormatting sqref="Y21:Y23 Y18">
    <cfRule type="cellIs" dxfId="98" priority="158" operator="greaterThan">
      <formula>0</formula>
    </cfRule>
  </conditionalFormatting>
  <conditionalFormatting sqref="P29:T29">
    <cfRule type="cellIs" dxfId="97" priority="153" operator="greaterThan">
      <formula>0</formula>
    </cfRule>
  </conditionalFormatting>
  <conditionalFormatting sqref="Y29">
    <cfRule type="cellIs" dxfId="96" priority="147" operator="greaterThan">
      <formula>0</formula>
    </cfRule>
  </conditionalFormatting>
  <conditionalFormatting sqref="V47">
    <cfRule type="cellIs" dxfId="95" priority="125" operator="greaterThan">
      <formula>0</formula>
    </cfRule>
  </conditionalFormatting>
  <conditionalFormatting sqref="W47:X47">
    <cfRule type="cellIs" dxfId="94" priority="124" operator="greaterThan">
      <formula>0</formula>
    </cfRule>
  </conditionalFormatting>
  <conditionalFormatting sqref="P35:T35">
    <cfRule type="cellIs" dxfId="93" priority="144" operator="greaterThan">
      <formula>0</formula>
    </cfRule>
  </conditionalFormatting>
  <conditionalFormatting sqref="V35">
    <cfRule type="cellIs" dxfId="92" priority="142" operator="greaterThan">
      <formula>0</formula>
    </cfRule>
  </conditionalFormatting>
  <conditionalFormatting sqref="W35:X35">
    <cfRule type="cellIs" dxfId="91" priority="141" operator="greaterThan">
      <formula>0</formula>
    </cfRule>
  </conditionalFormatting>
  <conditionalFormatting sqref="Y35">
    <cfRule type="cellIs" dxfId="90" priority="140" operator="greaterThan">
      <formula>0</formula>
    </cfRule>
  </conditionalFormatting>
  <conditionalFormatting sqref="Y35">
    <cfRule type="cellIs" dxfId="89" priority="139" operator="greaterThan">
      <formula>0</formula>
    </cfRule>
  </conditionalFormatting>
  <conditionalFormatting sqref="Y35">
    <cfRule type="cellIs" dxfId="88" priority="138" operator="greaterThan">
      <formula>0</formula>
    </cfRule>
  </conditionalFormatting>
  <conditionalFormatting sqref="Y47">
    <cfRule type="cellIs" dxfId="87" priority="123" operator="greaterThan">
      <formula>0</formula>
    </cfRule>
  </conditionalFormatting>
  <conditionalFormatting sqref="V18 V21:V28">
    <cfRule type="cellIs" dxfId="86" priority="160" operator="greaterThan">
      <formula>0</formula>
    </cfRule>
  </conditionalFormatting>
  <conditionalFormatting sqref="P41:T46">
    <cfRule type="cellIs" dxfId="85" priority="136" operator="greaterThan">
      <formula>0</formula>
    </cfRule>
  </conditionalFormatting>
  <conditionalFormatting sqref="V41:V46">
    <cfRule type="cellIs" dxfId="84" priority="134" operator="greaterThan">
      <formula>0</formula>
    </cfRule>
  </conditionalFormatting>
  <conditionalFormatting sqref="W41:X46">
    <cfRule type="cellIs" dxfId="83" priority="133" operator="greaterThan">
      <formula>0</formula>
    </cfRule>
  </conditionalFormatting>
  <conditionalFormatting sqref="Y41">
    <cfRule type="cellIs" dxfId="82" priority="132" operator="greaterThan">
      <formula>0</formula>
    </cfRule>
  </conditionalFormatting>
  <conditionalFormatting sqref="Y44:Y46 Y41:Y42">
    <cfRule type="cellIs" dxfId="81" priority="131" operator="greaterThan">
      <formula>0</formula>
    </cfRule>
  </conditionalFormatting>
  <conditionalFormatting sqref="Y41:Y46">
    <cfRule type="cellIs" dxfId="80" priority="130" operator="greaterThan">
      <formula>0</formula>
    </cfRule>
  </conditionalFormatting>
  <conditionalFormatting sqref="Y42:Y46">
    <cfRule type="cellIs" dxfId="79" priority="129" operator="greaterThan">
      <formula>0</formula>
    </cfRule>
  </conditionalFormatting>
  <conditionalFormatting sqref="Q43:Y43">
    <cfRule type="cellIs" dxfId="78" priority="128" operator="greaterThan">
      <formula>0</formula>
    </cfRule>
  </conditionalFormatting>
  <conditionalFormatting sqref="P47:T47">
    <cfRule type="cellIs" dxfId="77" priority="127" operator="greaterThan">
      <formula>0</formula>
    </cfRule>
  </conditionalFormatting>
  <conditionalFormatting sqref="U47">
    <cfRule type="cellIs" dxfId="76" priority="126" operator="greaterThan">
      <formula>0</formula>
    </cfRule>
  </conditionalFormatting>
  <conditionalFormatting sqref="Y47">
    <cfRule type="cellIs" dxfId="75" priority="122" operator="greaterThan">
      <formula>0</formula>
    </cfRule>
  </conditionalFormatting>
  <conditionalFormatting sqref="Y47">
    <cfRule type="cellIs" dxfId="74" priority="121" operator="greaterThan">
      <formula>0</formula>
    </cfRule>
  </conditionalFormatting>
  <conditionalFormatting sqref="H26">
    <cfRule type="cellIs" dxfId="73" priority="102" operator="greaterThan">
      <formula>0</formula>
    </cfRule>
  </conditionalFormatting>
  <conditionalFormatting sqref="P59:T59">
    <cfRule type="cellIs" dxfId="65" priority="73" operator="greaterThan">
      <formula>0</formula>
    </cfRule>
  </conditionalFormatting>
  <conditionalFormatting sqref="U59">
    <cfRule type="cellIs" dxfId="64" priority="72" operator="greaterThan">
      <formula>0</formula>
    </cfRule>
  </conditionalFormatting>
  <conditionalFormatting sqref="V59">
    <cfRule type="cellIs" dxfId="63" priority="71" operator="greaterThan">
      <formula>0</formula>
    </cfRule>
  </conditionalFormatting>
  <conditionalFormatting sqref="W59:X59">
    <cfRule type="cellIs" dxfId="62" priority="70" operator="greaterThan">
      <formula>0</formula>
    </cfRule>
  </conditionalFormatting>
  <conditionalFormatting sqref="Y59">
    <cfRule type="cellIs" dxfId="61" priority="69" operator="greaterThan">
      <formula>0</formula>
    </cfRule>
  </conditionalFormatting>
  <conditionalFormatting sqref="Y59">
    <cfRule type="cellIs" dxfId="60" priority="68" operator="greaterThan">
      <formula>0</formula>
    </cfRule>
  </conditionalFormatting>
  <conditionalFormatting sqref="Q59:Y59">
    <cfRule type="cellIs" dxfId="59" priority="67" operator="greaterThan">
      <formula>0</formula>
    </cfRule>
  </conditionalFormatting>
  <conditionalFormatting sqref="Y30:Y34">
    <cfRule type="cellIs" dxfId="58" priority="62" operator="greaterThan">
      <formula>0</formula>
    </cfRule>
  </conditionalFormatting>
  <conditionalFormatting sqref="Y30:Y34">
    <cfRule type="cellIs" dxfId="57" priority="61" operator="greaterThan">
      <formula>0</formula>
    </cfRule>
  </conditionalFormatting>
  <conditionalFormatting sqref="Y30:Y34">
    <cfRule type="cellIs" dxfId="56" priority="60" operator="greaterThan">
      <formula>0</formula>
    </cfRule>
  </conditionalFormatting>
  <conditionalFormatting sqref="P30:T34">
    <cfRule type="cellIs" dxfId="55" priority="66" operator="greaterThan">
      <formula>0</formula>
    </cfRule>
  </conditionalFormatting>
  <conditionalFormatting sqref="U30:U34">
    <cfRule type="cellIs" dxfId="54" priority="65" operator="greaterThan">
      <formula>0</formula>
    </cfRule>
  </conditionalFormatting>
  <conditionalFormatting sqref="W30:X34">
    <cfRule type="cellIs" dxfId="53" priority="63" operator="greaterThan">
      <formula>0</formula>
    </cfRule>
  </conditionalFormatting>
  <conditionalFormatting sqref="V30:V34">
    <cfRule type="cellIs" dxfId="52" priority="64" operator="greaterThan">
      <formula>0</formula>
    </cfRule>
  </conditionalFormatting>
  <conditionalFormatting sqref="Y36:Y40">
    <cfRule type="cellIs" dxfId="51" priority="55" operator="greaterThan">
      <formula>0</formula>
    </cfRule>
  </conditionalFormatting>
  <conditionalFormatting sqref="Y36:Y40">
    <cfRule type="cellIs" dxfId="50" priority="54" operator="greaterThan">
      <formula>0</formula>
    </cfRule>
  </conditionalFormatting>
  <conditionalFormatting sqref="Y36:Y40">
    <cfRule type="cellIs" dxfId="49" priority="53" operator="greaterThan">
      <formula>0</formula>
    </cfRule>
  </conditionalFormatting>
  <conditionalFormatting sqref="P36:T40">
    <cfRule type="cellIs" dxfId="48" priority="59" operator="greaterThan">
      <formula>0</formula>
    </cfRule>
  </conditionalFormatting>
  <conditionalFormatting sqref="U36:U40">
    <cfRule type="cellIs" dxfId="47" priority="58" operator="greaterThan">
      <formula>0</formula>
    </cfRule>
  </conditionalFormatting>
  <conditionalFormatting sqref="W36:X40">
    <cfRule type="cellIs" dxfId="46" priority="56" operator="greaterThan">
      <formula>0</formula>
    </cfRule>
  </conditionalFormatting>
  <conditionalFormatting sqref="V36:V40">
    <cfRule type="cellIs" dxfId="45" priority="57" operator="greaterThan">
      <formula>0</formula>
    </cfRule>
  </conditionalFormatting>
  <conditionalFormatting sqref="U53:U58">
    <cfRule type="cellIs" dxfId="44" priority="44" operator="greaterThan">
      <formula>0</formula>
    </cfRule>
  </conditionalFormatting>
  <conditionalFormatting sqref="P53:T58">
    <cfRule type="cellIs" dxfId="43" priority="45" operator="greaterThan">
      <formula>0</formula>
    </cfRule>
  </conditionalFormatting>
  <conditionalFormatting sqref="V53:V58">
    <cfRule type="cellIs" dxfId="42" priority="43" operator="greaterThan">
      <formula>0</formula>
    </cfRule>
  </conditionalFormatting>
  <conditionalFormatting sqref="W53:X58">
    <cfRule type="cellIs" dxfId="41" priority="42" operator="greaterThan">
      <formula>0</formula>
    </cfRule>
  </conditionalFormatting>
  <conditionalFormatting sqref="Y53">
    <cfRule type="cellIs" dxfId="40" priority="41" operator="greaterThan">
      <formula>0</formula>
    </cfRule>
  </conditionalFormatting>
  <conditionalFormatting sqref="Y56:Y58 Y53:Y54">
    <cfRule type="cellIs" dxfId="39" priority="40" operator="greaterThan">
      <formula>0</formula>
    </cfRule>
  </conditionalFormatting>
  <conditionalFormatting sqref="Y53:Y58">
    <cfRule type="cellIs" dxfId="38" priority="39" operator="greaterThan">
      <formula>0</formula>
    </cfRule>
  </conditionalFormatting>
  <conditionalFormatting sqref="Y54:Y58">
    <cfRule type="cellIs" dxfId="37" priority="38" operator="greaterThan">
      <formula>0</formula>
    </cfRule>
  </conditionalFormatting>
  <conditionalFormatting sqref="Q55:Y55">
    <cfRule type="cellIs" dxfId="36" priority="37" operator="greaterThan">
      <formula>0</formula>
    </cfRule>
  </conditionalFormatting>
  <conditionalFormatting sqref="Y48:Y52">
    <cfRule type="cellIs" dxfId="35" priority="32" operator="greaterThan">
      <formula>0</formula>
    </cfRule>
  </conditionalFormatting>
  <conditionalFormatting sqref="Y48:Y52">
    <cfRule type="cellIs" dxfId="34" priority="31" operator="greaterThan">
      <formula>0</formula>
    </cfRule>
  </conditionalFormatting>
  <conditionalFormatting sqref="Y48:Y52">
    <cfRule type="cellIs" dxfId="33" priority="30" operator="greaterThan">
      <formula>0</formula>
    </cfRule>
  </conditionalFormatting>
  <conditionalFormatting sqref="P48:T52">
    <cfRule type="cellIs" dxfId="32" priority="36" operator="greaterThan">
      <formula>0</formula>
    </cfRule>
  </conditionalFormatting>
  <conditionalFormatting sqref="U48:U52">
    <cfRule type="cellIs" dxfId="31" priority="35" operator="greaterThan">
      <formula>0</formula>
    </cfRule>
  </conditionalFormatting>
  <conditionalFormatting sqref="W48:X52">
    <cfRule type="cellIs" dxfId="30" priority="33" operator="greaterThan">
      <formula>0</formula>
    </cfRule>
  </conditionalFormatting>
  <conditionalFormatting sqref="V48:V52">
    <cfRule type="cellIs" dxfId="29" priority="34" operator="greaterThan">
      <formula>0</formula>
    </cfRule>
  </conditionalFormatting>
  <conditionalFormatting sqref="Y19">
    <cfRule type="cellIs" dxfId="28" priority="24" operator="greaterThan">
      <formula>0</formula>
    </cfRule>
  </conditionalFormatting>
  <conditionalFormatting sqref="Y19">
    <cfRule type="cellIs" dxfId="27" priority="23" operator="greaterThan">
      <formula>0</formula>
    </cfRule>
  </conditionalFormatting>
  <conditionalFormatting sqref="P19:T19">
    <cfRule type="cellIs" dxfId="26" priority="29" operator="greaterThan">
      <formula>0</formula>
    </cfRule>
  </conditionalFormatting>
  <conditionalFormatting sqref="U19">
    <cfRule type="cellIs" dxfId="25" priority="28" operator="greaterThan">
      <formula>0</formula>
    </cfRule>
  </conditionalFormatting>
  <conditionalFormatting sqref="W19:X19">
    <cfRule type="cellIs" dxfId="24" priority="26" operator="greaterThan">
      <formula>0</formula>
    </cfRule>
  </conditionalFormatting>
  <conditionalFormatting sqref="Y19">
    <cfRule type="cellIs" dxfId="23" priority="25" operator="greaterThan">
      <formula>0</formula>
    </cfRule>
  </conditionalFormatting>
  <conditionalFormatting sqref="V19">
    <cfRule type="cellIs" dxfId="22" priority="27" operator="greaterThan">
      <formula>0</formula>
    </cfRule>
  </conditionalFormatting>
  <conditionalFormatting sqref="U60:U64">
    <cfRule type="cellIs" dxfId="21" priority="21" operator="greaterThan">
      <formula>0</formula>
    </cfRule>
  </conditionalFormatting>
  <conditionalFormatting sqref="P60:T64">
    <cfRule type="cellIs" dxfId="20" priority="22" operator="greaterThan">
      <formula>0</formula>
    </cfRule>
  </conditionalFormatting>
  <conditionalFormatting sqref="V60:V64">
    <cfRule type="cellIs" dxfId="19" priority="20" operator="greaterThan">
      <formula>0</formula>
    </cfRule>
  </conditionalFormatting>
  <conditionalFormatting sqref="W60:X64">
    <cfRule type="cellIs" dxfId="18" priority="19" operator="greaterThan">
      <formula>0</formula>
    </cfRule>
  </conditionalFormatting>
  <conditionalFormatting sqref="Y62:Y64 Y60">
    <cfRule type="cellIs" dxfId="17" priority="18" operator="greaterThan">
      <formula>0</formula>
    </cfRule>
  </conditionalFormatting>
  <conditionalFormatting sqref="Y60:Y64">
    <cfRule type="cellIs" dxfId="16" priority="17" operator="greaterThan">
      <formula>0</formula>
    </cfRule>
  </conditionalFormatting>
  <conditionalFormatting sqref="Y60:Y64">
    <cfRule type="cellIs" dxfId="15" priority="16" operator="greaterThan">
      <formula>0</formula>
    </cfRule>
  </conditionalFormatting>
  <conditionalFormatting sqref="Q61:Y61">
    <cfRule type="cellIs" dxfId="14" priority="15" operator="greaterThan">
      <formula>0</formula>
    </cfRule>
  </conditionalFormatting>
  <conditionalFormatting sqref="U65">
    <cfRule type="cellIs" dxfId="13" priority="13" operator="greaterThan">
      <formula>0</formula>
    </cfRule>
  </conditionalFormatting>
  <conditionalFormatting sqref="R65:T65">
    <cfRule type="cellIs" dxfId="12" priority="14" operator="greaterThan">
      <formula>0</formula>
    </cfRule>
  </conditionalFormatting>
  <conditionalFormatting sqref="V65">
    <cfRule type="cellIs" dxfId="11" priority="12" operator="greaterThan">
      <formula>0</formula>
    </cfRule>
  </conditionalFormatting>
  <conditionalFormatting sqref="W65:X65">
    <cfRule type="cellIs" dxfId="10" priority="11" operator="greaterThan">
      <formula>0</formula>
    </cfRule>
  </conditionalFormatting>
  <conditionalFormatting sqref="Y65">
    <cfRule type="cellIs" dxfId="9" priority="10" operator="greaterThan">
      <formula>0</formula>
    </cfRule>
  </conditionalFormatting>
  <conditionalFormatting sqref="Y65">
    <cfRule type="cellIs" dxfId="8" priority="9" operator="greaterThan">
      <formula>0</formula>
    </cfRule>
  </conditionalFormatting>
  <conditionalFormatting sqref="Y65">
    <cfRule type="cellIs" dxfId="7" priority="8" operator="greaterThan">
      <formula>0</formula>
    </cfRule>
  </conditionalFormatting>
  <conditionalFormatting sqref="Y20">
    <cfRule type="cellIs" dxfId="6" priority="2" operator="greaterThan">
      <formula>0</formula>
    </cfRule>
  </conditionalFormatting>
  <conditionalFormatting sqref="Y20">
    <cfRule type="cellIs" dxfId="5" priority="1" operator="greaterThan">
      <formula>0</formula>
    </cfRule>
  </conditionalFormatting>
  <conditionalFormatting sqref="P20:T20">
    <cfRule type="cellIs" dxfId="4" priority="7" operator="greaterThan">
      <formula>0</formula>
    </cfRule>
  </conditionalFormatting>
  <conditionalFormatting sqref="U20">
    <cfRule type="cellIs" dxfId="3" priority="6" operator="greaterThan">
      <formula>0</formula>
    </cfRule>
  </conditionalFormatting>
  <conditionalFormatting sqref="W20:X20">
    <cfRule type="cellIs" dxfId="2" priority="4" operator="greaterThan">
      <formula>0</formula>
    </cfRule>
  </conditionalFormatting>
  <conditionalFormatting sqref="Y20">
    <cfRule type="cellIs" dxfId="1" priority="3" operator="greaterThan">
      <formula>0</formula>
    </cfRule>
  </conditionalFormatting>
  <conditionalFormatting sqref="V20">
    <cfRule type="cellIs" dxfId="0" priority="5" operator="greaterThan">
      <formula>0</formula>
    </cfRule>
  </conditionalFormatting>
  <pageMargins left="0.70866141732283472" right="0.70866141732283472" top="0.74803149606299213" bottom="0.74803149606299213" header="0.31496062992125984" footer="0.31496062992125984"/>
  <pageSetup paperSize="9" scale="23"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59999389629810485"/>
  </sheetPr>
  <dimension ref="B3:B48"/>
  <sheetViews>
    <sheetView showGridLines="0" workbookViewId="0"/>
  </sheetViews>
  <sheetFormatPr defaultRowHeight="15" x14ac:dyDescent="0.25"/>
  <cols>
    <col min="1" max="1" width="9.140625" style="92"/>
    <col min="2" max="2" width="189.7109375" style="94" customWidth="1"/>
    <col min="3" max="16384" width="9.140625" style="92"/>
  </cols>
  <sheetData>
    <row r="3" spans="2:2" ht="46.5" x14ac:dyDescent="0.25">
      <c r="B3" s="93" t="s">
        <v>67</v>
      </c>
    </row>
    <row r="6" spans="2:2" ht="60" x14ac:dyDescent="0.25">
      <c r="B6" s="94" t="s">
        <v>90</v>
      </c>
    </row>
    <row r="7" spans="2:2" x14ac:dyDescent="0.25">
      <c r="B7" s="94" t="s">
        <v>51</v>
      </c>
    </row>
    <row r="8" spans="2:2" ht="30" x14ac:dyDescent="0.25">
      <c r="B8" s="94" t="s">
        <v>80</v>
      </c>
    </row>
    <row r="9" spans="2:2" x14ac:dyDescent="0.25">
      <c r="B9" s="94" t="s">
        <v>49</v>
      </c>
    </row>
    <row r="10" spans="2:2" ht="32.25" x14ac:dyDescent="0.25">
      <c r="B10" s="94" t="s">
        <v>83</v>
      </c>
    </row>
    <row r="11" spans="2:2" x14ac:dyDescent="0.25">
      <c r="B11" s="94" t="s">
        <v>37</v>
      </c>
    </row>
    <row r="12" spans="2:2" ht="30" x14ac:dyDescent="0.25">
      <c r="B12" s="94" t="s">
        <v>52</v>
      </c>
    </row>
    <row r="13" spans="2:2" x14ac:dyDescent="0.25">
      <c r="B13" s="94" t="s">
        <v>37</v>
      </c>
    </row>
    <row r="14" spans="2:2" x14ac:dyDescent="0.25">
      <c r="B14" s="94" t="s">
        <v>53</v>
      </c>
    </row>
    <row r="15" spans="2:2" x14ac:dyDescent="0.25">
      <c r="B15" s="94" t="s">
        <v>50</v>
      </c>
    </row>
    <row r="16" spans="2:2" ht="30" x14ac:dyDescent="0.25">
      <c r="B16" s="112" t="s">
        <v>79</v>
      </c>
    </row>
    <row r="17" spans="2:2" x14ac:dyDescent="0.25">
      <c r="B17" s="94" t="s">
        <v>37</v>
      </c>
    </row>
    <row r="18" spans="2:2" ht="30" x14ac:dyDescent="0.25">
      <c r="B18" s="94" t="s">
        <v>81</v>
      </c>
    </row>
    <row r="20" spans="2:2" x14ac:dyDescent="0.25">
      <c r="B20" s="94" t="s">
        <v>78</v>
      </c>
    </row>
    <row r="21" spans="2:2" x14ac:dyDescent="0.25">
      <c r="B21" s="94" t="s">
        <v>37</v>
      </c>
    </row>
    <row r="22" spans="2:2" x14ac:dyDescent="0.25">
      <c r="B22" s="94" t="s">
        <v>54</v>
      </c>
    </row>
    <row r="23" spans="2:2" x14ac:dyDescent="0.25">
      <c r="B23" s="94" t="s">
        <v>48</v>
      </c>
    </row>
    <row r="24" spans="2:2" ht="30" x14ac:dyDescent="0.25">
      <c r="B24" s="94" t="s">
        <v>82</v>
      </c>
    </row>
    <row r="26" spans="2:2" x14ac:dyDescent="0.25">
      <c r="B26" s="94" t="s">
        <v>55</v>
      </c>
    </row>
    <row r="27" spans="2:2" x14ac:dyDescent="0.25">
      <c r="B27" s="94" t="s">
        <v>37</v>
      </c>
    </row>
    <row r="28" spans="2:2" ht="30" x14ac:dyDescent="0.25">
      <c r="B28" s="94" t="s">
        <v>56</v>
      </c>
    </row>
    <row r="29" spans="2:2" x14ac:dyDescent="0.25">
      <c r="B29" s="94" t="s">
        <v>48</v>
      </c>
    </row>
    <row r="30" spans="2:2" x14ac:dyDescent="0.25">
      <c r="B30" s="94" t="s">
        <v>57</v>
      </c>
    </row>
    <row r="32" spans="2:2" x14ac:dyDescent="0.25">
      <c r="B32" s="94" t="s">
        <v>58</v>
      </c>
    </row>
    <row r="33" spans="2:2" x14ac:dyDescent="0.25">
      <c r="B33" s="94" t="s">
        <v>37</v>
      </c>
    </row>
    <row r="34" spans="2:2" ht="30" x14ac:dyDescent="0.25">
      <c r="B34" s="94" t="s">
        <v>59</v>
      </c>
    </row>
    <row r="36" spans="2:2" x14ac:dyDescent="0.25">
      <c r="B36" s="94" t="s">
        <v>60</v>
      </c>
    </row>
    <row r="37" spans="2:2" x14ac:dyDescent="0.25">
      <c r="B37" s="94" t="s">
        <v>61</v>
      </c>
    </row>
    <row r="38" spans="2:2" x14ac:dyDescent="0.25">
      <c r="B38" s="94" t="s">
        <v>62</v>
      </c>
    </row>
    <row r="39" spans="2:2" x14ac:dyDescent="0.25">
      <c r="B39" s="94" t="s">
        <v>37</v>
      </c>
    </row>
    <row r="40" spans="2:2" x14ac:dyDescent="0.25">
      <c r="B40" s="94" t="s">
        <v>63</v>
      </c>
    </row>
    <row r="41" spans="2:2" x14ac:dyDescent="0.25">
      <c r="B41" s="94" t="s">
        <v>37</v>
      </c>
    </row>
    <row r="42" spans="2:2" ht="45" x14ac:dyDescent="0.25">
      <c r="B42" s="94" t="s">
        <v>64</v>
      </c>
    </row>
    <row r="43" spans="2:2" x14ac:dyDescent="0.25">
      <c r="B43" s="94" t="s">
        <v>37</v>
      </c>
    </row>
    <row r="44" spans="2:2" x14ac:dyDescent="0.25">
      <c r="B44" s="94" t="s">
        <v>65</v>
      </c>
    </row>
    <row r="45" spans="2:2" x14ac:dyDescent="0.25">
      <c r="B45" s="94" t="s">
        <v>37</v>
      </c>
    </row>
    <row r="46" spans="2:2" ht="30" x14ac:dyDescent="0.25">
      <c r="B46" s="116" t="s">
        <v>91</v>
      </c>
    </row>
    <row r="48" spans="2:2" x14ac:dyDescent="0.25">
      <c r="B48" s="94" t="s">
        <v>66</v>
      </c>
    </row>
  </sheetData>
  <sheetProtection algorithmName="SHA-512" hashValue="SlQF3oX21MJRjfIliYLVUQMe9kJTsk4d9jRa6NDchvyVBX+ViicfEz6QJGRByY1XjpcLPQBfqdL/iXk20BnO3g==" saltValue="oxuA5xtu4lRwBJZfkvzkkg==" spinCount="100000" sheet="1" objects="1" scenarios="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59999389629810485"/>
  </sheetPr>
  <dimension ref="C2:L17"/>
  <sheetViews>
    <sheetView workbookViewId="0">
      <selection activeCell="C5" sqref="C5"/>
    </sheetView>
  </sheetViews>
  <sheetFormatPr defaultRowHeight="15" x14ac:dyDescent="0.25"/>
  <cols>
    <col min="3" max="3" width="36.5703125" bestFit="1" customWidth="1"/>
    <col min="4" max="11" width="13.5703125" bestFit="1" customWidth="1"/>
    <col min="13" max="13" width="127.140625" customWidth="1"/>
  </cols>
  <sheetData>
    <row r="2" spans="3:12" x14ac:dyDescent="0.25">
      <c r="C2" t="s">
        <v>75</v>
      </c>
    </row>
    <row r="3" spans="3:12" x14ac:dyDescent="0.25">
      <c r="C3" s="108" t="s">
        <v>84</v>
      </c>
    </row>
    <row r="4" spans="3:12" x14ac:dyDescent="0.25">
      <c r="C4" s="108" t="s">
        <v>89</v>
      </c>
      <c r="D4" s="108"/>
    </row>
    <row r="7" spans="3:12" x14ac:dyDescent="0.25">
      <c r="C7" t="s">
        <v>47</v>
      </c>
    </row>
    <row r="9" spans="3:12" x14ac:dyDescent="0.25">
      <c r="C9" s="109"/>
      <c r="D9" s="111" t="s">
        <v>76</v>
      </c>
      <c r="E9" s="111" t="s">
        <v>77</v>
      </c>
      <c r="F9" s="78" t="s">
        <v>68</v>
      </c>
      <c r="G9" s="78" t="s">
        <v>68</v>
      </c>
      <c r="H9" s="78" t="s">
        <v>68</v>
      </c>
      <c r="I9" s="78" t="s">
        <v>68</v>
      </c>
      <c r="J9" s="78" t="s">
        <v>68</v>
      </c>
      <c r="K9" s="78" t="s">
        <v>68</v>
      </c>
      <c r="L9" s="78" t="s">
        <v>68</v>
      </c>
    </row>
    <row r="10" spans="3:12" x14ac:dyDescent="0.25">
      <c r="C10" s="110" t="s">
        <v>73</v>
      </c>
      <c r="D10" s="113">
        <v>6.18</v>
      </c>
      <c r="E10" s="113">
        <v>5.14</v>
      </c>
      <c r="F10" s="113"/>
      <c r="G10" s="78"/>
      <c r="H10" s="78"/>
      <c r="I10" s="78"/>
      <c r="J10" s="78"/>
      <c r="K10" s="78"/>
      <c r="L10" s="78"/>
    </row>
    <row r="11" spans="3:12" x14ac:dyDescent="0.25">
      <c r="C11" s="110" t="s">
        <v>74</v>
      </c>
      <c r="D11" s="113">
        <v>6.68</v>
      </c>
      <c r="E11" s="113">
        <v>5.66</v>
      </c>
      <c r="F11" s="113"/>
      <c r="G11" s="78"/>
      <c r="H11" s="78"/>
      <c r="I11" s="78"/>
      <c r="J11" s="78"/>
      <c r="K11" s="78"/>
      <c r="L11" s="78"/>
    </row>
    <row r="13" spans="3:12" x14ac:dyDescent="0.25">
      <c r="C13" s="108" t="s">
        <v>40</v>
      </c>
      <c r="D13" s="108"/>
      <c r="E13" s="108"/>
      <c r="F13" s="108" t="s">
        <v>85</v>
      </c>
    </row>
    <row r="14" spans="3:12" x14ac:dyDescent="0.25">
      <c r="C14" s="80" t="s">
        <v>41</v>
      </c>
      <c r="D14" s="108"/>
      <c r="E14" s="108"/>
      <c r="F14" s="108" t="s">
        <v>88</v>
      </c>
    </row>
    <row r="15" spans="3:12" x14ac:dyDescent="0.25">
      <c r="C15" s="108"/>
      <c r="D15" s="108"/>
      <c r="E15" s="108"/>
      <c r="F15" s="108"/>
    </row>
    <row r="16" spans="3:12" x14ac:dyDescent="0.25">
      <c r="C16" s="108" t="s">
        <v>70</v>
      </c>
      <c r="D16" s="108"/>
      <c r="E16" s="108"/>
      <c r="F16" s="108" t="s">
        <v>86</v>
      </c>
    </row>
    <row r="17" spans="3:6" x14ac:dyDescent="0.25">
      <c r="C17" s="108" t="s">
        <v>71</v>
      </c>
      <c r="D17" s="108"/>
      <c r="E17" s="108"/>
      <c r="F17" s="108" t="s">
        <v>87</v>
      </c>
    </row>
  </sheetData>
  <sheetProtection password="CFEF"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BOOKING FORM</vt:lpstr>
      <vt:lpstr>Terms and Conditions</vt:lpstr>
      <vt:lpstr>PRICES</vt:lpstr>
      <vt:lpstr>'BOOKING FORM'!Print_Area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AntsHome</dc:creator>
  <cp:lastModifiedBy>anthony pickford</cp:lastModifiedBy>
  <cp:lastPrinted>2016-06-14T11:08:32Z</cp:lastPrinted>
  <dcterms:created xsi:type="dcterms:W3CDTF">2015-06-15T13:20:29Z</dcterms:created>
  <dcterms:modified xsi:type="dcterms:W3CDTF">2019-07-18T13:11:53Z</dcterms:modified>
</cp:coreProperties>
</file>