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HU BC Draft\"/>
    </mc:Choice>
  </mc:AlternateContent>
  <xr:revisionPtr revIDLastSave="0" documentId="8_{5AF41D08-847B-47A6-8CF5-A85A78BF8780}"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O58" i="3"/>
  <c r="O60" i="3"/>
  <c r="O61" i="3"/>
  <c r="I65" i="3"/>
  <c r="J70" i="3"/>
  <c r="J71" i="3"/>
  <c r="I66" i="3"/>
  <c r="J73" i="3"/>
  <c r="J74" i="3"/>
</calcChain>
</file>

<file path=xl/sharedStrings.xml><?xml version="1.0" encoding="utf-8"?>
<sst xmlns="http://schemas.openxmlformats.org/spreadsheetml/2006/main" count="147" uniqueCount="94">
  <si>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</si>
  <si>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</si>
  <si>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</si>
  <si>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</si>
  <si>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</si>
  <si>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</si>
  <si>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</si>
  <si>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</si>
  <si>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</si>
  <si>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</si>
  <si>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</si>
  <si>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</si>
  <si>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</si>
  <si>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</si>
  <si>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</si>
  <si>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</si>
  <si>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</si>
  <si>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</si>
  <si>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</si>
  <si>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</si>
  <si>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</si>
  <si>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</si>
  <si>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</si>
  <si>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</si>
  <si>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</si>
  <si>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</si>
  <si>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</si>
  <si>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</si>
  <si>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</si>
  <si>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</si>
  <si>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</si>
  <si>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</si>
  <si>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</si>
  <si>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</si>
  <si>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</si>
  <si>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</si>
  <si>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</si>
  <si>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</si>
  <si>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</si>
  <si>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</si>
  <si>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</si>
  <si>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</si>
  <si>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</si>
  <si>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</si>
  <si>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</si>
  <si>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</si>
  <si>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</si>
  <si>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</si>
  <si>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</si>
  <si>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</si>
  <si>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</si>
  <si>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</si>
  <si>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</si>
  <si>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</si>
  <si>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</si>
  <si>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</si>
  <si>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</si>
  <si>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</si>
  <si>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</si>
  <si>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</si>
  <si>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</si>
  <si>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</si>
  <si>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</si>
  <si>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</si>
  <si>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</si>
  <si>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</si>
  <si>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</si>
  <si>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</si>
  <si>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</si>
  <si>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</si>
  <si>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</si>
  <si>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</si>
  <si>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</si>
  <si>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</si>
  <si>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</si>
  <si>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</si>
  <si>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</si>
  <si>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</si>
  <si>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</si>
  <si>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</si>
  <si>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</si>
  <si>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</si>
  <si>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HUGHENDEN SCHOOL</t>
  </si>
  <si>
    <t>7.30 AM – 8.50 AM</t>
  </si>
  <si>
    <t>8.00 AM – 8.50 AM</t>
  </si>
  <si>
    <t>7.30 AM – 8.00 AM</t>
  </si>
  <si>
    <t>18th May 2020</t>
  </si>
  <si>
    <t>17th May 2020</t>
  </si>
  <si>
    <t>1st June 2020</t>
  </si>
  <si>
    <t>1st July 2020</t>
  </si>
  <si>
    <t>JUNE-JULY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</si>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</sst>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7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xf numFmtId="0" fontId="1" fillId="0" borderId="0" xfId="0" applyFont="1"/>
    <xf numFmtId="0" fontId="0" fillId="10" borderId="12" xfId="0" applyFill="1" applyBorder="1"/>
    <xf numFmtId="0" fontId="0" fillId="10" borderId="13" xfId="0" applyFill="1" applyBorder="1"/>
    <xf numFmtId="0" fontId="1" fillId="10" borderId="13" xfId="0" applyFont="1" applyFill="1" applyBorder="1"/>
    <xf numFmtId="0" fontId="0" fillId="10" borderId="14" xfId="0" applyFill="1" applyBorder="1"/>
    <xf numFmtId="0" fontId="0" fillId="10" borderId="19" xfId="0" applyFill="1" applyBorder="1"/>
    <xf numFmtId="0" fontId="1" fillId="10" borderId="0" xfId="0" applyFont="1" applyFill="1"/>
    <xf numFmtId="0" fontId="0" fillId="10" borderId="20" xfId="0" applyFill="1" applyBorder="1"/>
    <xf numFmtId="0" fontId="0" fillId="5" borderId="12" xfId="0" applyFill="1" applyBorder="1"/>
    <xf numFmtId="0" fontId="0" fillId="5" borderId="14" xfId="0" applyFill="1" applyBorder="1"/>
    <xf numFmtId="0" fontId="5" fillId="10" borderId="0" xfId="0" applyFont="1" applyFill="1" applyAlignment="1">
      <alignment horizontal="center"/>
    </xf>
    <xf numFmtId="0" fontId="0" fillId="5" borderId="19" xfId="0" applyFill="1" applyBorder="1"/>
    <xf numFmtId="0" fontId="0" fillId="5" borderId="20" xfId="0" applyFill="1" applyBorder="1"/>
    <xf numFmtId="0" fontId="4" fillId="0" borderId="18" xfId="0" applyFont="1" applyBorder="1" applyAlignment="1">
      <alignment horizontal="center" vertical="center" wrapText="1"/>
    </xf>
    <xf numFmtId="0" fontId="4" fillId="13" borderId="18" xfId="0" applyFont="1" applyFill="1" applyBorder="1" applyAlignment="1">
      <alignment horizontal="center" vertical="center" wrapText="1"/>
    </xf>
    <xf numFmtId="0" fontId="11" fillId="10" borderId="0" xfId="0" applyFont="1" applyFill="1" applyAlignment="1">
      <alignment horizontal="center"/>
    </xf>
    <xf numFmtId="0" fontId="5" fillId="0" borderId="1" xfId="0" applyFont="1" applyBorder="1" applyAlignment="1">
      <alignment vertical="center"/>
    </xf>
    <xf numFmtId="0" fontId="0" fillId="7" borderId="0" xfId="0" applyFill="1"/>
    <xf numFmtId="0" fontId="3" fillId="9" borderId="7" xfId="0" applyFont="1" applyFill="1" applyBorder="1"/>
    <xf numFmtId="0" fontId="13" fillId="0" borderId="1" xfId="0" applyFont="1" applyBorder="1" applyAlignment="1">
      <alignment horizontal="center" vertical="center"/>
    </xf>
    <xf numFmtId="0" fontId="0" fillId="5" borderId="0" xfId="0" applyFill="1"/>
    <xf numFmtId="0" fontId="0" fillId="5" borderId="15" xfId="0" applyFill="1" applyBorder="1"/>
    <xf numFmtId="0" fontId="11" fillId="5" borderId="16" xfId="0" applyFont="1" applyFill="1" applyBorder="1"/>
    <xf numFmtId="0" fontId="0" fillId="5" borderId="16" xfId="0" applyFill="1" applyBorder="1"/>
    <xf numFmtId="0" fontId="0" fillId="5" borderId="17" xfId="0" applyFill="1" applyBorder="1"/>
    <xf numFmtId="0" fontId="14" fillId="10" borderId="0" xfId="0" applyFont="1" applyFill="1" applyAlignment="1">
      <alignment horizontal="center"/>
    </xf>
    <xf numFmtId="0" fontId="0" fillId="0" borderId="12" xfId="0" applyBorder="1"/>
    <xf numFmtId="0" fontId="0" fillId="0" borderId="13" xfId="0" applyBorder="1"/>
    <xf numFmtId="0" fontId="0" fillId="0" borderId="14" xfId="0" applyBorder="1"/>
    <xf numFmtId="0" fontId="0" fillId="0" borderId="19" xfId="0" applyBorder="1"/>
    <xf numFmtId="0" fontId="0" fillId="0" borderId="20" xfId="0" applyBorder="1"/>
    <xf numFmtId="0" fontId="0" fillId="0" borderId="0" xfId="0" applyAlignment="1">
      <alignment horizontal="center"/>
    </xf>
    <xf numFmtId="0" fontId="0" fillId="10" borderId="19" xfId="0" applyFill="1" applyBorder="1" applyAlignment="1">
      <alignment horizontal="center"/>
    </xf>
    <xf numFmtId="0" fontId="0" fillId="10" borderId="0" xfId="0" applyFill="1" applyAlignment="1">
      <alignment horizontal="center"/>
    </xf>
    <xf numFmtId="0" fontId="0" fillId="10" borderId="20" xfId="0" applyFill="1" applyBorder="1" applyAlignment="1">
      <alignment horizontal="center"/>
    </xf>
    <xf numFmtId="0" fontId="0" fillId="10" borderId="0" xfId="0" applyFill="1" applyAlignment="1">
      <alignment horizontal="left"/>
    </xf>
    <xf numFmtId="0" fontId="14" fillId="0" borderId="0" xfId="0" applyFont="1"/>
    <xf numFmtId="0" fontId="9" fillId="4" borderId="19" xfId="0" applyFont="1" applyFill="1" applyBorder="1" applyAlignment="1">
      <alignment horizontal="left"/>
    </xf>
    <xf numFmtId="0" fontId="14" fillId="4" borderId="0" xfId="0" applyFont="1" applyFill="1" applyAlignment="1">
      <alignment horizontal="center"/>
    </xf>
    <xf numFmtId="0" fontId="14" fillId="4" borderId="20" xfId="0" applyFont="1" applyFill="1" applyBorder="1" applyAlignment="1">
      <alignment horizontal="center"/>
    </xf>
    <xf numFmtId="0" fontId="23" fillId="4" borderId="0" xfId="0" applyFont="1" applyFill="1" applyAlignment="1">
      <alignment horizontal="center"/>
    </xf>
    <xf numFmtId="0" fontId="23" fillId="4" borderId="20" xfId="0" applyFont="1" applyFill="1" applyBorder="1" applyAlignment="1">
      <alignment horizontal="center"/>
    </xf>
    <xf numFmtId="0" fontId="14" fillId="10" borderId="15" xfId="0" applyFont="1" applyFill="1" applyBorder="1"/>
    <xf numFmtId="0" fontId="0" fillId="10" borderId="16" xfId="0" applyFill="1" applyBorder="1"/>
    <xf numFmtId="0" fontId="0" fillId="10" borderId="17" xfId="0" applyFill="1" applyBorder="1"/>
    <xf numFmtId="0" fontId="0" fillId="10" borderId="0" xfId="0" applyFill="1" applyProtection="1">
      <protection locked="0"/>
    </xf>
    <xf numFmtId="0" fontId="8" fillId="7" borderId="0" xfId="0" applyFont="1" applyFill="1" applyAlignment="1">
      <alignment horizontal="center"/>
    </xf>
    <xf numFmtId="0" fontId="10" fillId="5" borderId="0" xfId="0" applyFont="1" applyFill="1" applyAlignment="1">
      <alignment horizontal="center" vertical="center"/>
    </xf>
    <xf numFmtId="0" fontId="5" fillId="5" borderId="0" xfId="0" applyFont="1" applyFill="1" applyAlignment="1">
      <alignment vertical="center"/>
    </xf>
    <xf numFmtId="0" fontId="0" fillId="5" borderId="0" xfId="0" applyFill="1" applyAlignment="1">
      <alignment horizontal="center"/>
    </xf>
    <xf numFmtId="0" fontId="9" fillId="7" borderId="0" xfId="0" applyFont="1" applyFill="1"/>
    <xf numFmtId="15" fontId="2" fillId="9" borderId="10" xfId="0" applyNumberFormat="1" applyFont="1" applyFill="1" applyBorder="1"/>
    <xf numFmtId="0" fontId="0" fillId="0" borderId="4" xfId="0" applyBorder="1"/>
    <xf numFmtId="0" fontId="0" fillId="0" borderId="5" xfId="0" applyBorder="1"/>
    <xf numFmtId="0" fontId="9" fillId="10" borderId="0" xfId="0" applyFont="1" applyFill="1"/>
    <xf numFmtId="0" fontId="9" fillId="10" borderId="0" xfId="0" applyFont="1" applyFill="1" applyAlignment="1">
      <alignment horizontal="left"/>
    </xf>
    <xf numFmtId="0" fontId="1" fillId="0" borderId="13" xfId="0" applyFont="1" applyBorder="1"/>
    <xf numFmtId="0" fontId="9" fillId="0" borderId="13" xfId="0" applyFont="1" applyBorder="1" applyAlignment="1">
      <alignment horizontal="center"/>
    </xf>
    <xf numFmtId="0" fontId="9" fillId="0" borderId="0" xfId="0" applyFont="1" applyAlignment="1">
      <alignment horizontal="center"/>
    </xf>
    <xf numFmtId="0" fontId="0" fillId="0" borderId="15" xfId="0" applyBorder="1"/>
    <xf numFmtId="0" fontId="0" fillId="0" borderId="16" xfId="0" applyBorder="1"/>
    <xf numFmtId="0" fontId="1" fillId="0" borderId="16" xfId="0" applyFont="1" applyBorder="1"/>
    <xf numFmtId="0" fontId="0" fillId="0" borderId="17" xfId="0" applyBorder="1"/>
    <xf numFmtId="0" fontId="28" fillId="11" borderId="10" xfId="0" applyFont="1" applyFill="1" applyBorder="1" applyAlignment="1">
      <alignment horizontal="left" vertical="center"/>
    </xf>
    <xf numFmtId="8" fontId="26" fillId="11" borderId="10" xfId="0" applyNumberFormat="1" applyFont="1" applyFill="1" applyBorder="1" applyAlignment="1">
      <alignment horizontal="left" vertical="center"/>
    </xf>
    <xf numFmtId="164" fontId="0" fillId="0" borderId="1" xfId="0" applyNumberFormat="1" applyBorder="1"/>
    <xf numFmtId="0" fontId="29" fillId="10" borderId="0" xfId="0" applyFont="1" applyFill="1"/>
    <xf numFmtId="164" fontId="0" fillId="0" borderId="0" xfId="0" applyNumberFormat="1"/>
    <xf numFmtId="0" fontId="6" fillId="11" borderId="24" xfId="0" applyFont="1" applyFill="1" applyBorder="1" applyAlignment="1">
      <alignment horizontal="center" vertical="center"/>
    </xf>
    <xf numFmtId="0" fontId="6" fillId="11" borderId="15" xfId="0" applyFont="1" applyFill="1" applyBorder="1" applyAlignment="1">
      <alignment horizontal="center" vertical="center"/>
    </xf>
    <xf numFmtId="0" fontId="27" fillId="11" borderId="16" xfId="0" applyFont="1" applyFill="1" applyBorder="1" applyAlignment="1">
      <alignment horizontal="left" vertical="center"/>
    </xf>
    <xf numFmtId="8" fontId="26" fillId="11" borderId="16" xfId="0" applyNumberFormat="1" applyFont="1" applyFill="1" applyBorder="1" applyAlignment="1">
      <alignment horizontal="left"/>
    </xf>
    <xf numFmtId="0" fontId="6" fillId="11" borderId="26" xfId="0" applyFont="1" applyFill="1" applyBorder="1" applyAlignment="1">
      <alignment horizontal="center" vertical="center"/>
    </xf>
    <xf numFmtId="0" fontId="28" fillId="11" borderId="27" xfId="0" applyFont="1" applyFill="1" applyBorder="1" applyAlignment="1">
      <alignment horizontal="left" vertical="center"/>
    </xf>
    <xf numFmtId="0" fontId="26" fillId="0" borderId="27" xfId="0" applyFont="1" applyBorder="1" applyAlignment="1">
      <alignment horizontal="left" vertical="center"/>
    </xf>
    <xf numFmtId="0" fontId="4" fillId="0" borderId="27" xfId="0" applyFont="1" applyBorder="1" applyAlignment="1">
      <alignment horizontal="center" wrapText="1"/>
    </xf>
    <xf numFmtId="0" fontId="4" fillId="0" borderId="28" xfId="0" applyFont="1" applyBorder="1" applyAlignment="1">
      <alignment horizontal="center" wrapText="1"/>
    </xf>
    <xf numFmtId="0" fontId="27" fillId="11" borderId="27" xfId="0" applyFont="1" applyFill="1" applyBorder="1" applyAlignment="1">
      <alignment horizontal="left" vertical="center"/>
    </xf>
    <xf numFmtId="0" fontId="4" fillId="0" borderId="27" xfId="0" applyFont="1" applyBorder="1" applyAlignment="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Alignment="1" applyProtection="1">
      <alignment horizontal="right" vertical="center"/>
      <protection locked="0"/>
    </xf>
    <xf numFmtId="0" fontId="11" fillId="10" borderId="0" xfId="0" applyFont="1" applyFill="1" applyAlignment="1" applyProtection="1">
      <alignment vertical="center"/>
      <protection locked="0"/>
    </xf>
    <xf numFmtId="0" fontId="15" fillId="10" borderId="0" xfId="0" applyFont="1" applyFill="1"/>
    <xf numFmtId="0" fontId="13" fillId="10" borderId="0" xfId="0" applyFont="1" applyFill="1" applyProtection="1">
      <protection locked="0"/>
    </xf>
    <xf numFmtId="164" fontId="0" fillId="0" borderId="7" xfId="0" applyNumberFormat="1" applyBorder="1"/>
    <xf numFmtId="164" fontId="0" fillId="0" borderId="18" xfId="0" applyNumberFormat="1" applyBorder="1"/>
    <xf numFmtId="0" fontId="0" fillId="0" borderId="1" xfId="0"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Border="1" applyAlignment="1">
      <alignment wrapText="1"/>
    </xf>
    <xf numFmtId="0" fontId="35" fillId="0" borderId="0" xfId="0" applyFont="1" applyAlignment="1">
      <alignment wrapText="1"/>
    </xf>
    <xf numFmtId="0" fontId="16" fillId="4"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4" fillId="4" borderId="19" xfId="0" applyFont="1" applyFill="1" applyBorder="1" applyAlignment="1">
      <alignment horizontal="center" wrapText="1"/>
    </xf>
    <xf numFmtId="0" fontId="22" fillId="0" borderId="0" xfId="0" applyFont="1" applyAlignment="1">
      <alignment horizontal="center" wrapText="1"/>
    </xf>
    <xf numFmtId="0" fontId="22" fillId="0" borderId="20" xfId="0" applyFont="1" applyBorder="1" applyAlignment="1">
      <alignment horizontal="center" wrapText="1"/>
    </xf>
    <xf numFmtId="0" fontId="22"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8" fontId="19" fillId="11" borderId="16" xfId="0" applyNumberFormat="1" applyFont="1" applyFill="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lignment horizontal="center" vertical="top"/>
    </xf>
    <xf numFmtId="0" fontId="30" fillId="14" borderId="13" xfId="0" applyFont="1" applyFill="1" applyBorder="1" applyAlignment="1">
      <alignment horizontal="center" vertical="top"/>
    </xf>
    <xf numFmtId="0" fontId="25" fillId="14" borderId="13" xfId="0" applyFont="1" applyFill="1" applyBorder="1"/>
    <xf numFmtId="0" fontId="25" fillId="14" borderId="14" xfId="0" applyFont="1" applyFill="1" applyBorder="1"/>
    <xf numFmtId="0" fontId="31" fillId="14" borderId="19" xfId="0" applyFont="1" applyFill="1" applyBorder="1" applyAlignment="1">
      <alignment horizontal="center" vertical="top"/>
    </xf>
    <xf numFmtId="0" fontId="31" fillId="14" borderId="0" xfId="0" applyFont="1" applyFill="1" applyAlignment="1">
      <alignment horizontal="center" vertical="top"/>
    </xf>
    <xf numFmtId="0" fontId="25" fillId="14" borderId="0" xfId="0" applyFont="1" applyFill="1"/>
    <xf numFmtId="0" fontId="25" fillId="14" borderId="20" xfId="0" applyFont="1" applyFill="1" applyBorder="1"/>
    <xf numFmtId="0" fontId="21" fillId="11" borderId="31" xfId="0" applyFont="1" applyFill="1" applyBorder="1" applyAlignment="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lignment horizontal="center" vertical="center"/>
    </xf>
    <xf numFmtId="0" fontId="0" fillId="0" borderId="9" xfId="0" applyBorder="1" applyAlignment="1">
      <alignment horizontal="center" vertical="center"/>
    </xf>
    <xf numFmtId="0" fontId="21" fillId="11" borderId="29" xfId="0" applyFont="1" applyFill="1" applyBorder="1" applyAlignment="1">
      <alignment horizontal="center" vertical="center"/>
    </xf>
    <xf numFmtId="0" fontId="11" fillId="5" borderId="0" xfId="0" applyFont="1" applyFill="1" applyAlignment="1">
      <alignment vertical="top" wrapText="1"/>
    </xf>
    <xf numFmtId="0" fontId="8" fillId="7" borderId="0" xfId="0" applyFont="1" applyFill="1" applyAlignment="1">
      <alignment horizontal="center"/>
    </xf>
    <xf numFmtId="0" fontId="10" fillId="5" borderId="0" xfId="0" applyFont="1" applyFill="1" applyAlignment="1">
      <alignment vertical="center" wrapText="1"/>
    </xf>
    <xf numFmtId="0" fontId="10" fillId="7" borderId="7" xfId="0" applyFont="1" applyFill="1" applyBorder="1" applyAlignment="1">
      <alignment horizontal="center" vertical="center"/>
    </xf>
    <xf numFmtId="0" fontId="0" fillId="0" borderId="8" xfId="0" applyBorder="1" applyAlignment="1">
      <alignment horizontal="center" vertical="center"/>
    </xf>
    <xf numFmtId="0" fontId="15" fillId="5" borderId="13" xfId="0" applyFont="1" applyFill="1" applyBorder="1" applyAlignment="1">
      <alignment horizontal="center"/>
    </xf>
    <xf numFmtId="0" fontId="17" fillId="8" borderId="21" xfId="0" applyFont="1" applyFill="1" applyBorder="1" applyAlignment="1">
      <alignment horizontal="center" wrapText="1"/>
    </xf>
    <xf numFmtId="0" fontId="17" fillId="8" borderId="22" xfId="0" applyFont="1" applyFill="1" applyBorder="1" applyAlignment="1">
      <alignment horizontal="center" wrapText="1"/>
    </xf>
    <xf numFmtId="0" fontId="0" fillId="0" borderId="22" xfId="0" applyBorder="1" applyAlignment="1">
      <alignment wrapText="1"/>
    </xf>
    <xf numFmtId="0" fontId="0" fillId="0" borderId="22" xfId="0" applyBorder="1"/>
    <xf numFmtId="0" fontId="0" fillId="0" borderId="23" xfId="0" applyBorder="1"/>
    <xf numFmtId="0" fontId="15" fillId="5" borderId="0" xfId="0" applyFont="1" applyFill="1" applyAlignment="1">
      <alignment horizontal="center" vertical="center"/>
    </xf>
    <xf numFmtId="0" fontId="11" fillId="5" borderId="0" xfId="0" applyFont="1" applyFill="1" applyAlignment="1">
      <alignment wrapText="1"/>
    </xf>
    <xf numFmtId="0" fontId="10" fillId="10" borderId="11" xfId="0" applyFont="1" applyFill="1" applyBorder="1" applyAlignment="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Alignment="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1" fillId="14" borderId="1" xfId="0" applyFont="1" applyFill="1" applyBorder="1" applyAlignment="1" applyProtection="1">
      <alignment horizontal="center" vertical="center"/>
      <protection locked="0"/>
    </xf>
  </cellXfs>
  <cellStyles count="1">
    <cellStyle name="Normal" xfId="0" builtinId="0"/>
  </cellStyles>
  <dxfs count="1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08"/>
  <sheetViews>
    <sheetView showGridLines="0" tabSelected="1" zoomScale="50" zoomScaleNormal="50" workbookViewId="0">
      <selection activeCell="O34" sqref="O34"/>
    </sheetView>
  </sheetViews>
  <sheetFormatPr defaultRowHeight="15" x14ac:dyDescent="0.25"/>
  <cols>
    <col min="1" max="1" width="3.140625" customWidth="1"/>
    <col min="3" max="4" width="3.7109375" customWidth="1"/>
    <col min="5" max="5" width="65" customWidth="1"/>
    <col min="6" max="6" width="14.42578125" customWidth="1"/>
    <col min="7" max="7" width="15.5703125" customWidth="1"/>
    <col min="8" max="10" width="21.7109375" customWidth="1"/>
    <col min="11" max="11" width="6.5703125" customWidth="1"/>
    <col min="12" max="12" width="6.28515625" customWidth="1"/>
    <col min="13" max="13" width="10" style="5" customWidth="1"/>
    <col min="14" max="14" width="18" customWidth="1"/>
    <col min="15" max="15" width="22.42578125" customWidth="1"/>
    <col min="16" max="17" width="22.42578125" bestFit="1" customWidth="1"/>
    <col min="18" max="18" width="21.7109375" customWidth="1"/>
    <col min="19" max="20" width="21.7109375" hidden="1" customWidth="1"/>
    <col min="21" max="24" width="18.42578125" hidden="1" customWidth="1"/>
    <col min="25" max="25" width="46" customWidth="1"/>
  </cols>
  <sheetData>
    <row r="1" spans="1:84" ht="15.75" thickBot="1" x14ac:dyDescent="0.3">
      <c r="CC1" t="s">
        <v>23</v>
      </c>
      <c r="CD1" t="s">
        <v>34</v>
      </c>
      <c r="CF1" t="s">
        <v>33</v>
      </c>
    </row>
    <row r="2" spans="1:84" x14ac:dyDescent="0.25">
      <c r="B2" s="6"/>
      <c r="C2" s="7"/>
      <c r="D2" s="7"/>
      <c r="E2" s="7"/>
      <c r="F2" s="7"/>
      <c r="G2" s="7"/>
      <c r="H2" s="7"/>
      <c r="I2" s="7"/>
      <c r="J2" s="7"/>
      <c r="K2" s="7"/>
      <c r="L2" s="7"/>
      <c r="M2" s="8"/>
      <c r="N2" s="7"/>
      <c r="O2" s="7"/>
      <c r="P2" s="7"/>
      <c r="Q2" s="7"/>
      <c r="R2" s="7"/>
      <c r="S2" s="7"/>
      <c r="T2" s="7"/>
      <c r="U2" s="7"/>
      <c r="V2" s="7"/>
      <c r="W2" s="7"/>
      <c r="X2" s="7"/>
      <c r="Y2" s="7"/>
      <c r="Z2" s="9"/>
      <c r="CC2" t="s">
        <v>24</v>
      </c>
      <c r="CD2" t="s">
        <v>35</v>
      </c>
    </row>
    <row r="3" spans="1:84" x14ac:dyDescent="0.25">
      <c r="B3" s="10"/>
      <c r="C3" s="4"/>
      <c r="D3" s="4"/>
      <c r="E3" s="4"/>
      <c r="F3" s="4"/>
      <c r="G3" s="4"/>
      <c r="H3" s="4"/>
      <c r="I3" s="4"/>
      <c r="J3" s="4"/>
      <c r="K3" s="4"/>
      <c r="L3" s="4"/>
      <c r="M3" s="11"/>
      <c r="N3" s="4"/>
      <c r="O3" s="4"/>
      <c r="P3" s="4"/>
      <c r="Q3" s="4"/>
      <c r="R3" s="4"/>
      <c r="S3" s="4"/>
      <c r="T3" s="4"/>
      <c r="U3" s="4"/>
      <c r="V3" s="4"/>
      <c r="W3" s="4"/>
      <c r="X3" s="4"/>
      <c r="Y3" s="4"/>
      <c r="Z3" s="12"/>
    </row>
    <row r="4" spans="1:84" ht="15.75" thickBot="1" x14ac:dyDescent="0.3">
      <c r="B4" s="10"/>
      <c r="C4" s="4"/>
      <c r="D4" s="4"/>
      <c r="E4" s="4"/>
      <c r="F4" s="4"/>
      <c r="G4" s="4"/>
      <c r="H4" s="4"/>
      <c r="I4" s="4"/>
      <c r="J4" s="4"/>
      <c r="K4" s="4"/>
      <c r="L4" s="4"/>
      <c r="M4" s="11"/>
      <c r="N4" s="4"/>
      <c r="O4" s="4"/>
      <c r="P4" s="4"/>
      <c r="Q4" s="4"/>
      <c r="R4" s="4"/>
      <c r="S4" s="4"/>
      <c r="T4" s="4"/>
      <c r="U4" s="4"/>
      <c r="V4" s="4"/>
      <c r="W4" s="4"/>
      <c r="X4" s="4"/>
      <c r="Y4" s="4"/>
      <c r="Z4" s="12"/>
    </row>
    <row r="5" spans="1:84" ht="61.5" x14ac:dyDescent="0.9">
      <c r="B5" s="10"/>
      <c r="C5" s="4"/>
      <c r="D5" s="4"/>
      <c r="E5" s="59"/>
      <c r="F5" s="4"/>
      <c r="G5" s="4"/>
      <c r="H5" s="4"/>
      <c r="I5" s="31"/>
      <c r="J5" s="32"/>
      <c r="K5" s="32"/>
      <c r="L5" s="32"/>
      <c r="M5" s="61"/>
      <c r="N5" s="62" t="str">
        <f>PRICES!C2</f>
        <v>QUACKERS BREAKFAST CLUB AT</v>
      </c>
      <c r="O5" s="32"/>
      <c r="P5" s="32"/>
      <c r="Q5" s="33"/>
      <c r="R5" s="4"/>
      <c r="S5" s="4"/>
      <c r="T5" s="99"/>
      <c r="U5" s="4"/>
      <c r="V5" s="4"/>
      <c r="W5" s="4"/>
      <c r="X5" s="4"/>
      <c r="Y5" s="4"/>
      <c r="Z5" s="12"/>
    </row>
    <row r="6" spans="1:84" ht="41.25" customHeight="1" x14ac:dyDescent="0.7">
      <c r="B6" s="10"/>
      <c r="C6" s="4"/>
      <c r="D6" s="4"/>
      <c r="E6" s="60"/>
      <c r="F6" s="4"/>
      <c r="G6" s="4"/>
      <c r="H6" s="4"/>
      <c r="I6" s="34"/>
      <c r="N6" s="63" t="str">
        <f>PRICES!C3</f>
        <v>HUGHENDEN SCHOOL</v>
      </c>
      <c r="Q6" s="35"/>
      <c r="R6" s="4"/>
      <c r="S6" s="4"/>
      <c r="T6" s="4"/>
      <c r="U6" s="4"/>
      <c r="V6" s="4"/>
      <c r="W6" s="4"/>
      <c r="X6" s="4"/>
      <c r="Y6" s="4"/>
      <c r="Z6" s="12"/>
    </row>
    <row r="7" spans="1:84" ht="41.25" customHeight="1" x14ac:dyDescent="0.7">
      <c r="B7" s="10"/>
      <c r="C7" s="4"/>
      <c r="D7" s="4"/>
      <c r="E7" s="60"/>
      <c r="F7" s="4"/>
      <c r="G7" s="4"/>
      <c r="H7" s="4"/>
      <c r="I7" s="34"/>
      <c r="N7" s="63" t="str">
        <f>PRICES!C4</f>
        <v>JUNE-JULY 2020</v>
      </c>
      <c r="Q7" s="35"/>
      <c r="R7" s="4"/>
      <c r="S7" s="4"/>
      <c r="T7" s="4"/>
      <c r="U7" s="4"/>
      <c r="V7" s="4"/>
      <c r="W7" s="4"/>
      <c r="X7" s="4"/>
      <c r="Y7" s="4"/>
      <c r="Z7" s="12"/>
    </row>
    <row r="8" spans="1:84" ht="15" customHeight="1" thickBot="1" x14ac:dyDescent="0.3">
      <c r="B8" s="10"/>
      <c r="C8" s="4"/>
      <c r="D8" s="4"/>
      <c r="E8" s="4"/>
      <c r="F8" s="4"/>
      <c r="G8" s="4"/>
      <c r="H8" s="4"/>
      <c r="I8" s="64"/>
      <c r="J8" s="65"/>
      <c r="K8" s="65"/>
      <c r="L8" s="65"/>
      <c r="M8" s="66"/>
      <c r="N8" s="65"/>
      <c r="O8" s="65"/>
      <c r="P8" s="65"/>
      <c r="Q8" s="67"/>
      <c r="R8" s="4"/>
      <c r="S8" s="4"/>
      <c r="T8" s="4"/>
      <c r="U8" s="4"/>
      <c r="V8" s="4"/>
      <c r="W8" s="4"/>
      <c r="X8" s="4"/>
      <c r="Y8" s="4"/>
      <c r="Z8" s="12"/>
    </row>
    <row r="9" spans="1:84" ht="33.75" customHeight="1" x14ac:dyDescent="0.25">
      <c r="B9" s="10"/>
      <c r="C9" s="4"/>
      <c r="D9" s="4"/>
      <c r="E9" s="4"/>
      <c r="F9" s="4"/>
      <c r="G9" s="4"/>
      <c r="H9" s="4"/>
      <c r="I9" s="4"/>
      <c r="J9" s="4"/>
      <c r="K9" s="4"/>
      <c r="L9" s="4"/>
      <c r="M9" s="11"/>
      <c r="N9" s="4"/>
      <c r="O9" s="4"/>
      <c r="P9" s="4"/>
      <c r="Q9" s="4"/>
      <c r="R9" s="4"/>
      <c r="S9" s="4"/>
      <c r="T9" s="4"/>
      <c r="U9" s="4"/>
      <c r="V9" s="4"/>
      <c r="W9" s="4"/>
      <c r="X9" s="4"/>
      <c r="Y9" s="4"/>
      <c r="Z9" s="12"/>
    </row>
    <row r="10" spans="1:84" ht="61.5" x14ac:dyDescent="0.9">
      <c r="B10" s="10"/>
      <c r="C10" s="4"/>
      <c r="D10" s="4"/>
      <c r="E10" s="99"/>
      <c r="F10" s="99"/>
      <c r="G10" s="99"/>
      <c r="H10" s="4"/>
      <c r="I10" s="4"/>
      <c r="J10" s="4"/>
      <c r="K10" s="4"/>
      <c r="L10" s="4"/>
      <c r="M10" s="11"/>
      <c r="N10" s="4"/>
      <c r="O10" s="4"/>
      <c r="P10" s="4"/>
      <c r="Q10" s="4"/>
      <c r="R10" s="4"/>
      <c r="S10" s="4"/>
      <c r="T10" s="4"/>
      <c r="U10" s="4"/>
      <c r="V10" s="4"/>
      <c r="W10" s="4"/>
      <c r="X10" s="4"/>
      <c r="Y10" s="4"/>
      <c r="Z10" s="12"/>
    </row>
    <row r="11" spans="1:84" ht="15.75" thickBot="1" x14ac:dyDescent="0.3">
      <c r="B11" s="10"/>
      <c r="C11" s="4"/>
      <c r="D11" s="4"/>
      <c r="E11" s="4"/>
      <c r="F11" s="4"/>
      <c r="G11" s="4"/>
      <c r="H11" s="4"/>
      <c r="I11" s="4"/>
      <c r="J11" s="4"/>
      <c r="K11" s="4"/>
      <c r="L11" s="4"/>
      <c r="M11" s="4"/>
      <c r="N11" s="4"/>
      <c r="O11" s="4"/>
      <c r="P11" s="4"/>
      <c r="Q11" s="4"/>
      <c r="R11" s="4"/>
      <c r="S11" s="4"/>
      <c r="T11" s="4"/>
      <c r="U11" s="4"/>
      <c r="V11" s="4"/>
      <c r="W11" s="4"/>
      <c r="X11" s="4"/>
      <c r="Y11" s="4"/>
      <c r="Z11" s="12"/>
    </row>
    <row r="12" spans="1:84" ht="202.5" customHeight="1" thickBot="1" x14ac:dyDescent="0.55000000000000004">
      <c r="B12" s="10"/>
      <c r="C12" s="4"/>
      <c r="D12" s="4"/>
      <c r="E12" s="158" t="s">
        <v>93</v>
      </c>
      <c r="F12" s="159"/>
      <c r="G12" s="159"/>
      <c r="H12" s="159"/>
      <c r="I12" s="159"/>
      <c r="J12" s="159"/>
      <c r="K12" s="159"/>
      <c r="L12" s="159"/>
      <c r="M12" s="159"/>
      <c r="N12" s="159"/>
      <c r="O12" s="159"/>
      <c r="P12" s="159"/>
      <c r="Q12" s="159"/>
      <c r="R12" s="159"/>
      <c r="S12" s="159"/>
      <c r="T12" s="159"/>
      <c r="U12" s="159"/>
      <c r="V12" s="159"/>
      <c r="W12" s="159"/>
      <c r="X12" s="159"/>
      <c r="Y12" s="160"/>
      <c r="Z12" s="12"/>
    </row>
    <row r="13" spans="1:84" ht="15.75" customHeight="1" x14ac:dyDescent="0.25">
      <c r="B13" s="10"/>
      <c r="C13" s="4"/>
      <c r="D13" s="4"/>
      <c r="E13" s="4"/>
      <c r="F13" s="4"/>
      <c r="G13" s="4"/>
      <c r="H13" s="4"/>
      <c r="I13" s="4"/>
      <c r="J13" s="4"/>
      <c r="K13" s="4"/>
      <c r="L13" s="4"/>
      <c r="M13" s="4"/>
      <c r="N13" s="4"/>
      <c r="O13" s="4"/>
      <c r="P13" s="4"/>
      <c r="Q13" s="4"/>
      <c r="R13" s="4"/>
      <c r="S13" s="4"/>
      <c r="T13" s="4"/>
      <c r="U13" s="4"/>
      <c r="V13" s="4"/>
      <c r="W13" s="4"/>
      <c r="X13" s="4"/>
      <c r="Y13" s="4"/>
      <c r="Z13" s="12"/>
    </row>
    <row r="14" spans="1:84" ht="15.75" thickBot="1" x14ac:dyDescent="0.3">
      <c r="B14" s="10"/>
      <c r="C14" s="4"/>
      <c r="D14" s="4"/>
      <c r="E14" s="4"/>
      <c r="F14" s="4"/>
      <c r="G14" s="4"/>
      <c r="H14" s="4"/>
      <c r="I14" s="4"/>
      <c r="J14" s="4"/>
      <c r="K14" s="4"/>
      <c r="L14" s="4"/>
      <c r="M14" s="11"/>
      <c r="N14" s="11"/>
      <c r="O14" s="4"/>
      <c r="P14" s="4"/>
      <c r="Q14" s="4"/>
      <c r="R14" s="4"/>
      <c r="S14" s="4"/>
      <c r="T14" s="4"/>
      <c r="U14" s="4"/>
      <c r="V14" s="4"/>
      <c r="W14" s="4"/>
      <c r="X14" s="4"/>
      <c r="Y14" s="4"/>
      <c r="Z14" s="12"/>
    </row>
    <row r="15" spans="1:84" ht="62.25" thickBot="1" x14ac:dyDescent="0.95">
      <c r="B15" s="10"/>
      <c r="C15" s="4"/>
      <c r="D15" s="13"/>
      <c r="E15" s="149"/>
      <c r="F15" s="149"/>
      <c r="G15" s="149"/>
      <c r="H15" s="149"/>
      <c r="I15" s="149"/>
      <c r="J15" s="149"/>
      <c r="K15" s="14"/>
      <c r="L15" s="4"/>
      <c r="M15" s="4"/>
      <c r="N15" s="11"/>
      <c r="O15" s="15"/>
      <c r="P15" s="150" t="s">
        <v>6</v>
      </c>
      <c r="Q15" s="151"/>
      <c r="R15" s="151"/>
      <c r="S15" s="152"/>
      <c r="T15" s="152"/>
      <c r="U15" s="152"/>
      <c r="V15" s="152"/>
      <c r="W15" s="153"/>
      <c r="X15" s="153"/>
      <c r="Y15" s="154"/>
      <c r="Z15" s="12"/>
    </row>
    <row r="16" spans="1:84" ht="142.5" x14ac:dyDescent="0.25">
      <c r="A16">
        <v>222</v>
      </c>
      <c r="B16" s="10"/>
      <c r="C16" s="4"/>
      <c r="D16" s="16"/>
      <c r="E16" s="155" t="s">
        <v>21</v>
      </c>
      <c r="F16" s="155"/>
      <c r="G16" s="155"/>
      <c r="H16" s="155"/>
      <c r="I16" s="155"/>
      <c r="J16" s="155"/>
      <c r="K16" s="17"/>
      <c r="L16" s="4"/>
      <c r="M16" s="4"/>
      <c r="N16" s="11"/>
      <c r="O16" s="4"/>
      <c r="P16" s="18" t="str">
        <f>PRICES!D9</f>
        <v>7.30 AM – 8.50 AM</v>
      </c>
      <c r="Q16" s="18" t="str">
        <f>PRICES!E9</f>
        <v>8.00 AM – 8.50 AM</v>
      </c>
      <c r="R16" s="18" t="str">
        <f>PRICES!F9</f>
        <v>7.30 AM – 8.00 AM</v>
      </c>
      <c r="S16" s="18" t="str">
        <f>PRICES!G9</f>
        <v>N/A</v>
      </c>
      <c r="T16" s="18" t="str">
        <f>PRICES!H9</f>
        <v>N/A</v>
      </c>
      <c r="U16" s="18" t="str">
        <f>PRICES!I9</f>
        <v>N/A</v>
      </c>
      <c r="V16" s="18" t="str">
        <f>PRICES!J9</f>
        <v>N/A</v>
      </c>
      <c r="W16" s="18" t="str">
        <f>PRICES!K9</f>
        <v>N/A</v>
      </c>
      <c r="X16" s="18" t="str">
        <f>PRICES!L9</f>
        <v>N/A</v>
      </c>
      <c r="Y16" s="19" t="s">
        <v>19</v>
      </c>
      <c r="Z16" s="12"/>
    </row>
    <row r="17" spans="2:26" ht="23.25" customHeight="1" x14ac:dyDescent="0.35">
      <c r="B17" s="10"/>
      <c r="C17" s="4"/>
      <c r="D17" s="16"/>
      <c r="E17" s="156" t="s">
        <v>32</v>
      </c>
      <c r="F17" s="156"/>
      <c r="G17" s="156"/>
      <c r="H17" s="156"/>
      <c r="I17" s="156"/>
      <c r="J17" s="156"/>
      <c r="K17" s="17"/>
      <c r="L17" s="4"/>
      <c r="M17" s="4"/>
      <c r="N17" s="157" t="s">
        <v>5</v>
      </c>
      <c r="O17" s="157"/>
      <c r="P17" s="20"/>
      <c r="Q17" s="20"/>
      <c r="R17" s="20"/>
      <c r="S17" s="20"/>
      <c r="T17" s="20"/>
      <c r="U17" s="20"/>
      <c r="V17" s="20"/>
      <c r="W17" s="20"/>
      <c r="X17" s="20"/>
      <c r="Y17" s="4"/>
      <c r="Z17" s="12"/>
    </row>
    <row r="18" spans="2:26" ht="23.25" x14ac:dyDescent="0.25">
      <c r="B18" s="10"/>
      <c r="C18" s="4"/>
      <c r="D18" s="16"/>
      <c r="E18" s="156"/>
      <c r="F18" s="156"/>
      <c r="G18" s="156"/>
      <c r="H18" s="156"/>
      <c r="I18" s="156"/>
      <c r="J18" s="156"/>
      <c r="K18" s="17"/>
      <c r="L18" s="4"/>
      <c r="M18" s="4"/>
      <c r="N18" s="87" t="s">
        <v>0</v>
      </c>
      <c r="O18" s="88">
        <v>43983</v>
      </c>
      <c r="P18" s="104"/>
      <c r="Q18" s="104"/>
      <c r="R18" s="104"/>
      <c r="S18" s="104"/>
      <c r="T18" s="104"/>
      <c r="U18" s="104"/>
      <c r="V18" s="104"/>
      <c r="W18" s="104"/>
      <c r="X18" s="104"/>
      <c r="Y18" s="3"/>
      <c r="Z18" s="12"/>
    </row>
    <row r="19" spans="2:26" ht="23.25" customHeight="1" x14ac:dyDescent="0.25">
      <c r="B19" s="10"/>
      <c r="C19" s="4"/>
      <c r="D19" s="16"/>
      <c r="E19" s="144" t="s">
        <v>44</v>
      </c>
      <c r="F19" s="144"/>
      <c r="G19" s="144"/>
      <c r="H19" s="144"/>
      <c r="I19" s="144"/>
      <c r="J19" s="144"/>
      <c r="K19" s="17"/>
      <c r="L19" s="4"/>
      <c r="M19" s="4"/>
      <c r="N19" s="89" t="s">
        <v>1</v>
      </c>
      <c r="O19" s="90">
        <f>O18+1</f>
        <v>43984</v>
      </c>
      <c r="P19" s="104"/>
      <c r="Q19" s="104"/>
      <c r="R19" s="104"/>
      <c r="S19" s="104"/>
      <c r="T19" s="104"/>
      <c r="U19" s="104"/>
      <c r="V19" s="104"/>
      <c r="W19" s="104"/>
      <c r="X19" s="104"/>
      <c r="Y19" s="3"/>
      <c r="Z19" s="12"/>
    </row>
    <row r="20" spans="2:26" ht="23.25" x14ac:dyDescent="0.25">
      <c r="B20" s="10"/>
      <c r="C20" s="4"/>
      <c r="D20" s="16"/>
      <c r="E20" s="144"/>
      <c r="F20" s="144"/>
      <c r="G20" s="144"/>
      <c r="H20" s="144"/>
      <c r="I20" s="144"/>
      <c r="J20" s="144"/>
      <c r="K20" s="17"/>
      <c r="L20" s="4"/>
      <c r="M20" s="4"/>
      <c r="N20" s="91" t="s">
        <v>2</v>
      </c>
      <c r="O20" s="92">
        <f>O19+1</f>
        <v>43985</v>
      </c>
      <c r="P20" s="104"/>
      <c r="Q20" s="104"/>
      <c r="R20" s="104"/>
      <c r="S20" s="104"/>
      <c r="T20" s="104"/>
      <c r="U20" s="104"/>
      <c r="V20" s="104"/>
      <c r="W20" s="104"/>
      <c r="X20" s="104"/>
      <c r="Y20" s="3"/>
      <c r="Z20" s="12"/>
    </row>
    <row r="21" spans="2:26" ht="23.25" x14ac:dyDescent="0.25">
      <c r="B21" s="10"/>
      <c r="C21" s="4"/>
      <c r="D21" s="16"/>
      <c r="E21" s="144"/>
      <c r="F21" s="144"/>
      <c r="G21" s="144"/>
      <c r="H21" s="144"/>
      <c r="I21" s="144"/>
      <c r="J21" s="144"/>
      <c r="K21" s="17"/>
      <c r="L21" s="4"/>
      <c r="M21" s="4"/>
      <c r="N21" s="93" t="s">
        <v>3</v>
      </c>
      <c r="O21" s="94">
        <f>O20+1</f>
        <v>43986</v>
      </c>
      <c r="P21" s="1"/>
      <c r="Q21" s="1"/>
      <c r="R21" s="1"/>
      <c r="S21" s="1"/>
      <c r="T21" s="1"/>
      <c r="U21" s="1"/>
      <c r="V21" s="1"/>
      <c r="W21" s="1"/>
      <c r="X21" s="1"/>
      <c r="Y21" s="3"/>
      <c r="Z21" s="12"/>
    </row>
    <row r="22" spans="2:26" ht="23.25" x14ac:dyDescent="0.25">
      <c r="B22" s="10"/>
      <c r="C22" s="4"/>
      <c r="D22" s="16"/>
      <c r="E22" s="144"/>
      <c r="F22" s="144"/>
      <c r="G22" s="144"/>
      <c r="H22" s="144"/>
      <c r="I22" s="144"/>
      <c r="J22" s="144"/>
      <c r="K22" s="17"/>
      <c r="L22" s="4"/>
      <c r="M22" s="4"/>
      <c r="N22" s="95" t="s">
        <v>4</v>
      </c>
      <c r="O22" s="96">
        <f>O21+1</f>
        <v>43987</v>
      </c>
      <c r="P22" s="1"/>
      <c r="Q22" s="1"/>
      <c r="R22" s="1"/>
      <c r="S22" s="1"/>
      <c r="T22" s="1"/>
      <c r="U22" s="1"/>
      <c r="V22" s="1"/>
      <c r="W22" s="1"/>
      <c r="X22" s="1"/>
      <c r="Y22" s="3"/>
      <c r="Z22" s="12"/>
    </row>
    <row r="23" spans="2:26" ht="18.95" customHeight="1" x14ac:dyDescent="0.7">
      <c r="B23" s="10"/>
      <c r="C23" s="4"/>
      <c r="D23" s="16"/>
      <c r="E23" s="145" t="s">
        <v>12</v>
      </c>
      <c r="F23" s="145"/>
      <c r="G23" s="51"/>
      <c r="H23" s="147" t="s">
        <v>6</v>
      </c>
      <c r="I23" s="148"/>
      <c r="J23" s="52"/>
      <c r="K23" s="17"/>
      <c r="L23" s="4"/>
      <c r="M23" s="4"/>
      <c r="N23" s="97"/>
      <c r="O23" s="98"/>
      <c r="P23" s="2"/>
      <c r="Q23" s="2"/>
      <c r="R23" s="2"/>
      <c r="S23" s="2"/>
      <c r="T23" s="2"/>
      <c r="U23" s="2"/>
      <c r="V23" s="2"/>
      <c r="W23" s="2"/>
      <c r="X23" s="2"/>
      <c r="Y23" s="50"/>
      <c r="Z23" s="12"/>
    </row>
    <row r="24" spans="2:26" ht="18.95" customHeight="1" x14ac:dyDescent="0.7">
      <c r="B24" s="10"/>
      <c r="C24" s="4"/>
      <c r="D24" s="16"/>
      <c r="E24" s="145"/>
      <c r="F24" s="145"/>
      <c r="G24" s="55"/>
      <c r="H24" s="21" t="str">
        <f>P16</f>
        <v>7.30 AM – 8.50 AM</v>
      </c>
      <c r="I24" s="21" t="str">
        <f t="shared" ref="I24" si="0">Q16</f>
        <v>8.00 AM – 8.50 AM</v>
      </c>
      <c r="J24" s="53"/>
      <c r="K24" s="17"/>
      <c r="L24" s="4"/>
      <c r="M24" s="4"/>
      <c r="N24" s="87" t="s">
        <v>0</v>
      </c>
      <c r="O24" s="88">
        <f>O22+3</f>
        <v>43990</v>
      </c>
      <c r="P24" s="1"/>
      <c r="Q24" s="1"/>
      <c r="R24" s="1"/>
      <c r="S24" s="1"/>
      <c r="T24" s="1"/>
      <c r="U24" s="1"/>
      <c r="V24" s="1"/>
      <c r="W24" s="1"/>
      <c r="X24" s="1"/>
      <c r="Y24" s="3"/>
      <c r="Z24" s="12"/>
    </row>
    <row r="25" spans="2:26" ht="18.95" customHeight="1" x14ac:dyDescent="0.25">
      <c r="B25" s="10"/>
      <c r="C25" s="4"/>
      <c r="D25" s="16"/>
      <c r="E25" s="22"/>
      <c r="F25" s="22"/>
      <c r="G25" s="22"/>
      <c r="H25" s="57"/>
      <c r="I25" s="58"/>
      <c r="J25" s="25"/>
      <c r="K25" s="17"/>
      <c r="L25" s="4"/>
      <c r="M25" s="4"/>
      <c r="N25" s="89" t="s">
        <v>1</v>
      </c>
      <c r="O25" s="90">
        <f>O24+1</f>
        <v>43991</v>
      </c>
      <c r="P25" s="1"/>
      <c r="Q25" s="1"/>
      <c r="R25" s="1"/>
      <c r="S25" s="1"/>
      <c r="T25" s="1"/>
      <c r="U25" s="1"/>
      <c r="V25" s="1"/>
      <c r="W25" s="1"/>
      <c r="X25" s="1"/>
      <c r="Y25" s="3"/>
      <c r="Z25" s="12"/>
    </row>
    <row r="26" spans="2:26" ht="18.95" customHeight="1" x14ac:dyDescent="0.3">
      <c r="B26" s="10"/>
      <c r="C26" s="4"/>
      <c r="D26" s="16"/>
      <c r="E26" s="22"/>
      <c r="F26" s="23" t="s">
        <v>0</v>
      </c>
      <c r="G26" s="56">
        <v>42849</v>
      </c>
      <c r="H26" s="24">
        <v>1</v>
      </c>
      <c r="I26" s="24"/>
      <c r="J26" s="54"/>
      <c r="K26" s="17"/>
      <c r="L26" s="4"/>
      <c r="M26" s="4"/>
      <c r="N26" s="91" t="s">
        <v>2</v>
      </c>
      <c r="O26" s="92">
        <f>O25+1</f>
        <v>43992</v>
      </c>
      <c r="P26" s="1"/>
      <c r="Q26" s="1"/>
      <c r="R26" s="1"/>
      <c r="S26" s="1"/>
      <c r="T26" s="1"/>
      <c r="U26" s="1"/>
      <c r="V26" s="1"/>
      <c r="W26" s="1"/>
      <c r="X26" s="1"/>
      <c r="Y26" s="3"/>
      <c r="Z26" s="12"/>
    </row>
    <row r="27" spans="2:26" ht="18.95" customHeight="1" x14ac:dyDescent="0.25">
      <c r="B27" s="10"/>
      <c r="C27" s="4"/>
      <c r="D27" s="16"/>
      <c r="E27" s="25"/>
      <c r="F27" s="25"/>
      <c r="G27" s="25"/>
      <c r="H27" s="25"/>
      <c r="I27" s="25"/>
      <c r="J27" s="25"/>
      <c r="K27" s="17"/>
      <c r="L27" s="4"/>
      <c r="M27" s="4"/>
      <c r="N27" s="93" t="s">
        <v>3</v>
      </c>
      <c r="O27" s="94">
        <f>O26+1</f>
        <v>43993</v>
      </c>
      <c r="P27" s="1"/>
      <c r="Q27" s="1"/>
      <c r="R27" s="1"/>
      <c r="S27" s="1"/>
      <c r="T27" s="1"/>
      <c r="U27" s="1"/>
      <c r="V27" s="1"/>
      <c r="W27" s="1"/>
      <c r="X27" s="1"/>
      <c r="Y27" s="3"/>
      <c r="Z27" s="12"/>
    </row>
    <row r="28" spans="2:26" ht="18.95" customHeight="1" x14ac:dyDescent="0.25">
      <c r="B28" s="10"/>
      <c r="C28" s="4"/>
      <c r="D28" s="16"/>
      <c r="E28" s="146" t="s">
        <v>72</v>
      </c>
      <c r="F28" s="146"/>
      <c r="G28" s="146"/>
      <c r="H28" s="146"/>
      <c r="I28" s="146"/>
      <c r="J28" s="146"/>
      <c r="K28" s="17"/>
      <c r="L28" s="4"/>
      <c r="M28" s="4"/>
      <c r="N28" s="95" t="s">
        <v>4</v>
      </c>
      <c r="O28" s="96">
        <f>O27+1</f>
        <v>43994</v>
      </c>
      <c r="P28" s="1"/>
      <c r="Q28" s="1"/>
      <c r="R28" s="1"/>
      <c r="S28" s="1"/>
      <c r="T28" s="1"/>
      <c r="U28" s="1"/>
      <c r="V28" s="1"/>
      <c r="W28" s="1"/>
      <c r="X28" s="1"/>
      <c r="Y28" s="3"/>
      <c r="Z28" s="12"/>
    </row>
    <row r="29" spans="2:26" ht="18.95" customHeight="1" x14ac:dyDescent="0.25">
      <c r="B29" s="10"/>
      <c r="C29" s="4"/>
      <c r="D29" s="16"/>
      <c r="E29" s="146"/>
      <c r="F29" s="146"/>
      <c r="G29" s="146"/>
      <c r="H29" s="146"/>
      <c r="I29" s="146"/>
      <c r="J29" s="146"/>
      <c r="K29" s="17"/>
      <c r="L29" s="4"/>
      <c r="M29" s="4"/>
      <c r="N29" s="97"/>
      <c r="O29" s="98"/>
      <c r="P29" s="2"/>
      <c r="Q29" s="2"/>
      <c r="R29" s="2"/>
      <c r="S29" s="2"/>
      <c r="T29" s="2"/>
      <c r="U29" s="2"/>
      <c r="V29" s="2"/>
      <c r="W29" s="2"/>
      <c r="X29" s="2"/>
      <c r="Y29" s="50"/>
      <c r="Z29" s="12"/>
    </row>
    <row r="30" spans="2:26" ht="18.95" customHeight="1" x14ac:dyDescent="0.25">
      <c r="B30" s="10"/>
      <c r="C30" s="4"/>
      <c r="D30" s="16"/>
      <c r="E30" s="146"/>
      <c r="F30" s="146"/>
      <c r="G30" s="146"/>
      <c r="H30" s="146"/>
      <c r="I30" s="146"/>
      <c r="J30" s="146"/>
      <c r="K30" s="17"/>
      <c r="L30" s="4"/>
      <c r="M30" s="4"/>
      <c r="N30" s="87" t="s">
        <v>0</v>
      </c>
      <c r="O30" s="88">
        <f>O28+3</f>
        <v>43997</v>
      </c>
      <c r="P30" s="1"/>
      <c r="Q30" s="1"/>
      <c r="R30" s="1"/>
      <c r="S30" s="1"/>
      <c r="T30" s="1"/>
      <c r="U30" s="1"/>
      <c r="V30" s="1"/>
      <c r="W30" s="1"/>
      <c r="X30" s="1"/>
      <c r="Y30" s="3"/>
      <c r="Z30" s="12"/>
    </row>
    <row r="31" spans="2:26" ht="18.95" customHeight="1" x14ac:dyDescent="0.25">
      <c r="B31" s="10"/>
      <c r="C31" s="4"/>
      <c r="D31" s="16"/>
      <c r="E31" s="146" t="s">
        <v>69</v>
      </c>
      <c r="F31" s="146"/>
      <c r="G31" s="146"/>
      <c r="H31" s="146"/>
      <c r="I31" s="146"/>
      <c r="J31" s="146"/>
      <c r="K31" s="17"/>
      <c r="L31" s="4"/>
      <c r="M31" s="4"/>
      <c r="N31" s="89" t="s">
        <v>1</v>
      </c>
      <c r="O31" s="90">
        <f>O30+1</f>
        <v>43998</v>
      </c>
      <c r="P31" s="1"/>
      <c r="Q31" s="1"/>
      <c r="R31" s="1"/>
      <c r="S31" s="1"/>
      <c r="T31" s="1"/>
      <c r="U31" s="1"/>
      <c r="V31" s="1"/>
      <c r="W31" s="1"/>
      <c r="X31" s="1"/>
      <c r="Y31" s="3"/>
      <c r="Z31" s="12"/>
    </row>
    <row r="32" spans="2:26" ht="18.95" customHeight="1" x14ac:dyDescent="0.25">
      <c r="B32" s="10"/>
      <c r="C32" s="4"/>
      <c r="D32" s="16"/>
      <c r="E32" s="172" t="s">
        <v>26</v>
      </c>
      <c r="F32" s="172"/>
      <c r="G32" s="172"/>
      <c r="H32" s="172"/>
      <c r="I32" s="172"/>
      <c r="J32" s="172"/>
      <c r="K32" s="17"/>
      <c r="L32" s="4"/>
      <c r="M32" s="4"/>
      <c r="N32" s="91" t="s">
        <v>2</v>
      </c>
      <c r="O32" s="92">
        <f>O31+1</f>
        <v>43999</v>
      </c>
      <c r="P32" s="1"/>
      <c r="Q32" s="1"/>
      <c r="R32" s="1"/>
      <c r="S32" s="1"/>
      <c r="T32" s="1"/>
      <c r="U32" s="1"/>
      <c r="V32" s="1"/>
      <c r="W32" s="1"/>
      <c r="X32" s="1"/>
      <c r="Y32" s="3"/>
      <c r="Z32" s="12"/>
    </row>
    <row r="33" spans="2:26" ht="18.95" customHeight="1" x14ac:dyDescent="0.25">
      <c r="B33" s="10"/>
      <c r="C33" s="4"/>
      <c r="D33" s="16"/>
      <c r="E33" s="172"/>
      <c r="F33" s="172"/>
      <c r="G33" s="172"/>
      <c r="H33" s="172"/>
      <c r="I33" s="172"/>
      <c r="J33" s="172"/>
      <c r="K33" s="17"/>
      <c r="L33" s="4"/>
      <c r="M33" s="4"/>
      <c r="N33" s="93" t="s">
        <v>3</v>
      </c>
      <c r="O33" s="94">
        <f>O32+1</f>
        <v>44000</v>
      </c>
      <c r="P33" s="1"/>
      <c r="Q33" s="1"/>
      <c r="R33" s="1"/>
      <c r="S33" s="1"/>
      <c r="T33" s="1"/>
      <c r="U33" s="1"/>
      <c r="V33" s="1"/>
      <c r="W33" s="1"/>
      <c r="X33" s="1"/>
      <c r="Y33" s="3"/>
      <c r="Z33" s="12"/>
    </row>
    <row r="34" spans="2:26" ht="18.95" customHeight="1" x14ac:dyDescent="0.25">
      <c r="B34" s="10"/>
      <c r="C34" s="4"/>
      <c r="D34" s="16"/>
      <c r="E34" s="172"/>
      <c r="F34" s="172"/>
      <c r="G34" s="172"/>
      <c r="H34" s="172"/>
      <c r="I34" s="172"/>
      <c r="J34" s="172"/>
      <c r="K34" s="17"/>
      <c r="L34" s="4"/>
      <c r="M34" s="4"/>
      <c r="N34" s="95" t="s">
        <v>4</v>
      </c>
      <c r="O34" s="96">
        <f>O33+1</f>
        <v>44001</v>
      </c>
      <c r="P34" s="1"/>
      <c r="Q34" s="1"/>
      <c r="R34" s="1"/>
      <c r="S34" s="1"/>
      <c r="T34" s="1"/>
      <c r="U34" s="1"/>
      <c r="V34" s="1"/>
      <c r="W34" s="1"/>
      <c r="X34" s="1"/>
      <c r="Y34" s="3"/>
      <c r="Z34" s="12"/>
    </row>
    <row r="35" spans="2:26" ht="18.95" customHeight="1" x14ac:dyDescent="0.25">
      <c r="B35" s="10"/>
      <c r="C35" s="4"/>
      <c r="D35" s="16"/>
      <c r="E35" s="172" t="s">
        <v>36</v>
      </c>
      <c r="F35" s="172"/>
      <c r="G35" s="172"/>
      <c r="H35" s="172"/>
      <c r="I35" s="172"/>
      <c r="J35" s="172"/>
      <c r="K35" s="17"/>
      <c r="L35" s="4"/>
      <c r="M35" s="4"/>
      <c r="N35" s="97"/>
      <c r="O35" s="98"/>
      <c r="P35" s="2"/>
      <c r="Q35" s="2"/>
      <c r="R35" s="2"/>
      <c r="S35" s="2"/>
      <c r="T35" s="2"/>
      <c r="U35" s="2"/>
      <c r="V35" s="2"/>
      <c r="W35" s="2"/>
      <c r="X35" s="2"/>
      <c r="Y35" s="50"/>
      <c r="Z35" s="12"/>
    </row>
    <row r="36" spans="2:26" ht="18.95" customHeight="1" x14ac:dyDescent="0.25">
      <c r="B36" s="10"/>
      <c r="C36" s="4"/>
      <c r="D36" s="16"/>
      <c r="E36" s="172"/>
      <c r="F36" s="172"/>
      <c r="G36" s="172"/>
      <c r="H36" s="172"/>
      <c r="I36" s="172"/>
      <c r="J36" s="172"/>
      <c r="K36" s="17"/>
      <c r="L36" s="4"/>
      <c r="M36" s="4"/>
      <c r="N36" s="87" t="s">
        <v>0</v>
      </c>
      <c r="O36" s="88">
        <f>O34+3</f>
        <v>44004</v>
      </c>
      <c r="P36" s="1"/>
      <c r="Q36" s="1"/>
      <c r="R36" s="1"/>
      <c r="S36" s="1"/>
      <c r="T36" s="1"/>
      <c r="U36" s="1"/>
      <c r="V36" s="1"/>
      <c r="W36" s="1"/>
      <c r="X36" s="1"/>
      <c r="Y36" s="3"/>
      <c r="Z36" s="12"/>
    </row>
    <row r="37" spans="2:26" ht="23.25" x14ac:dyDescent="0.25">
      <c r="B37" s="10"/>
      <c r="C37" s="4"/>
      <c r="D37" s="16"/>
      <c r="E37" s="172"/>
      <c r="F37" s="172"/>
      <c r="G37" s="172"/>
      <c r="H37" s="172"/>
      <c r="I37" s="172"/>
      <c r="J37" s="172"/>
      <c r="K37" s="17"/>
      <c r="L37" s="4"/>
      <c r="M37" s="4"/>
      <c r="N37" s="89" t="s">
        <v>1</v>
      </c>
      <c r="O37" s="90">
        <f>O36+1</f>
        <v>44005</v>
      </c>
      <c r="P37" s="1"/>
      <c r="Q37" s="1"/>
      <c r="R37" s="1"/>
      <c r="S37" s="1"/>
      <c r="T37" s="1"/>
      <c r="U37" s="1"/>
      <c r="V37" s="1"/>
      <c r="W37" s="1"/>
      <c r="X37" s="1"/>
      <c r="Y37" s="3"/>
      <c r="Z37" s="12"/>
    </row>
    <row r="38" spans="2:26" ht="18.95" customHeight="1" thickBot="1" x14ac:dyDescent="0.4">
      <c r="B38" s="10"/>
      <c r="C38" s="4"/>
      <c r="D38" s="26"/>
      <c r="E38" s="27"/>
      <c r="F38" s="28"/>
      <c r="G38" s="28"/>
      <c r="H38" s="28"/>
      <c r="I38" s="28"/>
      <c r="J38" s="28"/>
      <c r="K38" s="29"/>
      <c r="L38" s="4"/>
      <c r="M38" s="4"/>
      <c r="N38" s="91" t="s">
        <v>2</v>
      </c>
      <c r="O38" s="92">
        <f>O37+1</f>
        <v>44006</v>
      </c>
      <c r="P38" s="1"/>
      <c r="Q38" s="1"/>
      <c r="R38" s="1"/>
      <c r="S38" s="1"/>
      <c r="T38" s="1"/>
      <c r="U38" s="1"/>
      <c r="V38" s="1"/>
      <c r="W38" s="1"/>
      <c r="X38" s="1"/>
      <c r="Y38" s="3"/>
      <c r="Z38" s="12"/>
    </row>
    <row r="39" spans="2:26" ht="18.95" customHeight="1" x14ac:dyDescent="0.25">
      <c r="B39" s="10"/>
      <c r="C39" s="4"/>
      <c r="D39" s="4"/>
      <c r="E39" s="4"/>
      <c r="F39" s="4"/>
      <c r="G39" s="4"/>
      <c r="H39" s="4"/>
      <c r="I39" s="4"/>
      <c r="J39" s="4"/>
      <c r="K39" s="4"/>
      <c r="L39" s="4"/>
      <c r="M39" s="4"/>
      <c r="N39" s="93" t="s">
        <v>3</v>
      </c>
      <c r="O39" s="94">
        <f>O38+1</f>
        <v>44007</v>
      </c>
      <c r="P39" s="1"/>
      <c r="Q39" s="1"/>
      <c r="R39" s="1"/>
      <c r="S39" s="1"/>
      <c r="T39" s="1"/>
      <c r="U39" s="1"/>
      <c r="V39" s="1"/>
      <c r="W39" s="1"/>
      <c r="X39" s="1"/>
      <c r="Y39" s="3"/>
      <c r="Z39" s="12"/>
    </row>
    <row r="40" spans="2:26" ht="18.95" customHeight="1" x14ac:dyDescent="0.25">
      <c r="B40" s="10"/>
      <c r="C40" s="4"/>
      <c r="D40" s="4"/>
      <c r="E40" s="4"/>
      <c r="F40" s="4"/>
      <c r="G40" s="4"/>
      <c r="H40" s="4"/>
      <c r="I40" s="4"/>
      <c r="J40" s="4"/>
      <c r="K40" s="4"/>
      <c r="L40" s="4"/>
      <c r="M40" s="4"/>
      <c r="N40" s="95" t="s">
        <v>4</v>
      </c>
      <c r="O40" s="96">
        <f>O39+1</f>
        <v>44008</v>
      </c>
      <c r="P40" s="1"/>
      <c r="Q40" s="1"/>
      <c r="R40" s="1"/>
      <c r="S40" s="1"/>
      <c r="T40" s="1"/>
      <c r="U40" s="1"/>
      <c r="V40" s="1"/>
      <c r="W40" s="1"/>
      <c r="X40" s="1"/>
      <c r="Y40" s="3"/>
      <c r="Z40" s="12"/>
    </row>
    <row r="41" spans="2:26" ht="18.95" customHeight="1" thickBot="1" x14ac:dyDescent="0.3">
      <c r="B41" s="10"/>
      <c r="C41" s="4"/>
      <c r="D41" s="4"/>
      <c r="E41" s="4"/>
      <c r="F41" s="4"/>
      <c r="G41" s="4"/>
      <c r="H41" s="4"/>
      <c r="I41" s="4"/>
      <c r="J41" s="4"/>
      <c r="K41" s="4"/>
      <c r="L41" s="4"/>
      <c r="M41" s="4"/>
      <c r="N41" s="97"/>
      <c r="O41" s="98"/>
      <c r="P41" s="2"/>
      <c r="Q41" s="2"/>
      <c r="R41" s="2"/>
      <c r="S41" s="2"/>
      <c r="T41" s="2"/>
      <c r="U41" s="2"/>
      <c r="V41" s="2"/>
      <c r="W41" s="2"/>
      <c r="X41" s="2"/>
      <c r="Y41" s="50"/>
      <c r="Z41" s="12"/>
    </row>
    <row r="42" spans="2:26" ht="18.95" customHeight="1" x14ac:dyDescent="0.25">
      <c r="B42" s="10"/>
      <c r="C42" s="4"/>
      <c r="D42" s="4"/>
      <c r="E42" s="161" t="s">
        <v>7</v>
      </c>
      <c r="F42" s="162"/>
      <c r="G42" s="173"/>
      <c r="H42" s="166" t="s">
        <v>8</v>
      </c>
      <c r="I42" s="167"/>
      <c r="J42" s="168"/>
      <c r="K42" s="4"/>
      <c r="L42" s="4"/>
      <c r="M42" s="4"/>
      <c r="N42" s="87" t="s">
        <v>0</v>
      </c>
      <c r="O42" s="88">
        <f>O40+3</f>
        <v>44011</v>
      </c>
      <c r="P42" s="1"/>
      <c r="Q42" s="1"/>
      <c r="R42" s="1"/>
      <c r="S42" s="1"/>
      <c r="T42" s="1"/>
      <c r="U42" s="1"/>
      <c r="V42" s="1"/>
      <c r="W42" s="1"/>
      <c r="X42" s="1"/>
      <c r="Y42" s="3"/>
      <c r="Z42" s="12"/>
    </row>
    <row r="43" spans="2:26" ht="18.95" customHeight="1" thickBot="1" x14ac:dyDescent="0.3">
      <c r="B43" s="10"/>
      <c r="C43" s="4"/>
      <c r="D43" s="4"/>
      <c r="E43" s="174"/>
      <c r="F43" s="175"/>
      <c r="G43" s="176"/>
      <c r="H43" s="169"/>
      <c r="I43" s="170"/>
      <c r="J43" s="171"/>
      <c r="K43" s="4"/>
      <c r="L43" s="4"/>
      <c r="M43" s="4"/>
      <c r="N43" s="89" t="s">
        <v>1</v>
      </c>
      <c r="O43" s="90">
        <f>O42+1</f>
        <v>44012</v>
      </c>
      <c r="P43" s="1"/>
      <c r="Q43" s="1"/>
      <c r="R43" s="1"/>
      <c r="S43" s="1"/>
      <c r="T43" s="1"/>
      <c r="U43" s="1"/>
      <c r="V43" s="1"/>
      <c r="W43" s="1"/>
      <c r="X43" s="1"/>
      <c r="Y43" s="3"/>
      <c r="Z43" s="12"/>
    </row>
    <row r="44" spans="2:26" ht="18.95" customHeight="1" thickBot="1" x14ac:dyDescent="0.6">
      <c r="B44" s="10"/>
      <c r="C44" s="4"/>
      <c r="D44" s="4"/>
      <c r="E44" s="30"/>
      <c r="F44" s="30"/>
      <c r="G44" s="30"/>
      <c r="H44" s="4"/>
      <c r="I44" s="4"/>
      <c r="J44" s="4"/>
      <c r="K44" s="4"/>
      <c r="L44" s="4"/>
      <c r="M44" s="4"/>
      <c r="N44" s="91" t="s">
        <v>2</v>
      </c>
      <c r="O44" s="92">
        <f>O43+1</f>
        <v>44013</v>
      </c>
      <c r="P44" s="1"/>
      <c r="Q44" s="1"/>
      <c r="R44" s="1"/>
      <c r="S44" s="1"/>
      <c r="T44" s="1"/>
      <c r="U44" s="1"/>
      <c r="V44" s="1"/>
      <c r="W44" s="1"/>
      <c r="X44" s="1"/>
      <c r="Y44" s="3"/>
      <c r="Z44" s="12"/>
    </row>
    <row r="45" spans="2:26" ht="18.95" customHeight="1" x14ac:dyDescent="0.25">
      <c r="B45" s="10"/>
      <c r="C45" s="4"/>
      <c r="D45" s="4"/>
      <c r="E45" s="161" t="s">
        <v>13</v>
      </c>
      <c r="F45" s="162"/>
      <c r="G45" s="163"/>
      <c r="H45" s="166" t="s">
        <v>9</v>
      </c>
      <c r="I45" s="167"/>
      <c r="J45" s="168"/>
      <c r="K45" s="4"/>
      <c r="L45" s="4"/>
      <c r="M45" s="4"/>
      <c r="N45" s="93" t="s">
        <v>3</v>
      </c>
      <c r="O45" s="94">
        <f>O44+1</f>
        <v>44014</v>
      </c>
      <c r="P45" s="1"/>
      <c r="Q45" s="1"/>
      <c r="R45" s="1"/>
      <c r="S45" s="1"/>
      <c r="T45" s="1"/>
      <c r="U45" s="1"/>
      <c r="V45" s="1"/>
      <c r="W45" s="1"/>
      <c r="X45" s="1"/>
      <c r="Y45" s="3"/>
      <c r="Z45" s="12"/>
    </row>
    <row r="46" spans="2:26" ht="18.95" customHeight="1" thickBot="1" x14ac:dyDescent="0.3">
      <c r="B46" s="10"/>
      <c r="C46" s="4"/>
      <c r="D46" s="4"/>
      <c r="E46" s="164"/>
      <c r="F46" s="165"/>
      <c r="G46" s="165"/>
      <c r="H46" s="169"/>
      <c r="I46" s="170"/>
      <c r="J46" s="171"/>
      <c r="K46" s="4"/>
      <c r="L46" s="4"/>
      <c r="M46" s="4"/>
      <c r="N46" s="95" t="s">
        <v>4</v>
      </c>
      <c r="O46" s="96">
        <f>O45+1</f>
        <v>44015</v>
      </c>
      <c r="P46" s="1"/>
      <c r="Q46" s="1"/>
      <c r="R46" s="1"/>
      <c r="S46" s="1"/>
      <c r="T46" s="1"/>
      <c r="U46" s="1"/>
      <c r="V46" s="1"/>
      <c r="W46" s="1"/>
      <c r="X46" s="1"/>
      <c r="Y46" s="3"/>
      <c r="Z46" s="12"/>
    </row>
    <row r="47" spans="2:26" ht="18.95" customHeight="1" thickBot="1" x14ac:dyDescent="0.6">
      <c r="B47" s="10"/>
      <c r="C47" s="4"/>
      <c r="D47" s="4"/>
      <c r="E47" s="30"/>
      <c r="F47" s="30"/>
      <c r="G47" s="30"/>
      <c r="H47" s="4"/>
      <c r="I47" s="4"/>
      <c r="J47" s="4"/>
      <c r="K47" s="4"/>
      <c r="L47" s="4"/>
      <c r="M47" s="4"/>
      <c r="N47" s="97"/>
      <c r="O47" s="98"/>
      <c r="P47" s="2"/>
      <c r="Q47" s="2"/>
      <c r="R47" s="2"/>
      <c r="S47" s="2"/>
      <c r="T47" s="2"/>
      <c r="U47" s="2"/>
      <c r="V47" s="2"/>
      <c r="W47" s="2"/>
      <c r="X47" s="2"/>
      <c r="Y47" s="50"/>
      <c r="Z47" s="12"/>
    </row>
    <row r="48" spans="2:26" ht="18.95" customHeight="1" x14ac:dyDescent="0.25">
      <c r="B48" s="10"/>
      <c r="C48" s="4"/>
      <c r="D48" s="4"/>
      <c r="E48" s="161" t="s">
        <v>14</v>
      </c>
      <c r="F48" s="162"/>
      <c r="G48" s="163"/>
      <c r="H48" s="166" t="s">
        <v>10</v>
      </c>
      <c r="I48" s="167"/>
      <c r="J48" s="168"/>
      <c r="K48" s="4"/>
      <c r="L48" s="4"/>
      <c r="M48" s="4"/>
      <c r="N48" s="87" t="s">
        <v>0</v>
      </c>
      <c r="O48" s="88">
        <f>O46+3</f>
        <v>44018</v>
      </c>
      <c r="P48" s="1"/>
      <c r="Q48" s="1"/>
      <c r="R48" s="1"/>
      <c r="S48" s="1"/>
      <c r="T48" s="1"/>
      <c r="U48" s="1"/>
      <c r="V48" s="1"/>
      <c r="W48" s="1"/>
      <c r="X48" s="1"/>
      <c r="Y48" s="3"/>
      <c r="Z48" s="12"/>
    </row>
    <row r="49" spans="2:26" ht="18.95" customHeight="1" thickBot="1" x14ac:dyDescent="0.3">
      <c r="B49" s="10"/>
      <c r="C49" s="4"/>
      <c r="D49" s="4"/>
      <c r="E49" s="164"/>
      <c r="F49" s="165"/>
      <c r="G49" s="165"/>
      <c r="H49" s="169"/>
      <c r="I49" s="170"/>
      <c r="J49" s="171"/>
      <c r="K49" s="4"/>
      <c r="L49" s="4"/>
      <c r="M49" s="4"/>
      <c r="N49" s="89" t="s">
        <v>1</v>
      </c>
      <c r="O49" s="90">
        <f>O48+1</f>
        <v>44019</v>
      </c>
      <c r="P49" s="1"/>
      <c r="Q49" s="1"/>
      <c r="R49" s="1"/>
      <c r="S49" s="1"/>
      <c r="T49" s="1"/>
      <c r="U49" s="1"/>
      <c r="V49" s="1"/>
      <c r="W49" s="1"/>
      <c r="X49" s="1"/>
      <c r="Y49" s="3"/>
      <c r="Z49" s="12"/>
    </row>
    <row r="50" spans="2:26" ht="18.95" customHeight="1" thickBot="1" x14ac:dyDescent="0.6">
      <c r="B50" s="10"/>
      <c r="C50" s="4"/>
      <c r="D50" s="4"/>
      <c r="E50" s="30"/>
      <c r="F50" s="30"/>
      <c r="G50" s="30"/>
      <c r="H50" s="4"/>
      <c r="I50" s="4"/>
      <c r="J50" s="4"/>
      <c r="K50" s="4"/>
      <c r="L50" s="4"/>
      <c r="M50" s="4"/>
      <c r="N50" s="91" t="s">
        <v>2</v>
      </c>
      <c r="O50" s="92">
        <f>O49+1</f>
        <v>44020</v>
      </c>
      <c r="P50" s="1"/>
      <c r="Q50" s="1"/>
      <c r="R50" s="1"/>
      <c r="S50" s="1"/>
      <c r="T50" s="1"/>
      <c r="U50" s="1"/>
      <c r="V50" s="1"/>
      <c r="W50" s="1"/>
      <c r="X50" s="1"/>
      <c r="Y50" s="3"/>
      <c r="Z50" s="12"/>
    </row>
    <row r="51" spans="2:26" ht="18.95" customHeight="1" x14ac:dyDescent="0.25">
      <c r="B51" s="10"/>
      <c r="C51" s="4"/>
      <c r="D51" s="4"/>
      <c r="E51" s="161" t="s">
        <v>15</v>
      </c>
      <c r="F51" s="162"/>
      <c r="G51" s="163"/>
      <c r="H51" s="166" t="s">
        <v>11</v>
      </c>
      <c r="I51" s="167"/>
      <c r="J51" s="168"/>
      <c r="K51" s="4"/>
      <c r="L51" s="4"/>
      <c r="M51" s="4"/>
      <c r="N51" s="93" t="s">
        <v>3</v>
      </c>
      <c r="O51" s="94">
        <f>O50+1</f>
        <v>44021</v>
      </c>
      <c r="P51" s="1"/>
      <c r="Q51" s="1"/>
      <c r="R51" s="1"/>
      <c r="S51" s="1"/>
      <c r="T51" s="1"/>
      <c r="U51" s="1"/>
      <c r="V51" s="1"/>
      <c r="W51" s="1"/>
      <c r="X51" s="1"/>
      <c r="Y51" s="3"/>
      <c r="Z51" s="12"/>
    </row>
    <row r="52" spans="2:26" ht="18.95" customHeight="1" thickBot="1" x14ac:dyDescent="0.3">
      <c r="B52" s="10"/>
      <c r="C52" s="4"/>
      <c r="D52" s="4"/>
      <c r="E52" s="164"/>
      <c r="F52" s="165"/>
      <c r="G52" s="165"/>
      <c r="H52" s="169"/>
      <c r="I52" s="170"/>
      <c r="J52" s="171"/>
      <c r="K52" s="4"/>
      <c r="L52" s="4"/>
      <c r="M52" s="4"/>
      <c r="N52" s="95" t="s">
        <v>4</v>
      </c>
      <c r="O52" s="96">
        <f>O51+1</f>
        <v>44022</v>
      </c>
      <c r="P52" s="1"/>
      <c r="Q52" s="1"/>
      <c r="R52" s="1"/>
      <c r="S52" s="1"/>
      <c r="T52" s="1"/>
      <c r="U52" s="1"/>
      <c r="V52" s="1"/>
      <c r="W52" s="1"/>
      <c r="X52" s="1"/>
      <c r="Y52" s="3"/>
      <c r="Z52" s="12"/>
    </row>
    <row r="53" spans="2:26" ht="18.95" customHeight="1" thickBot="1" x14ac:dyDescent="0.3">
      <c r="B53" s="10"/>
      <c r="C53" s="4"/>
      <c r="D53" s="4"/>
      <c r="E53" s="4"/>
      <c r="F53" s="4"/>
      <c r="G53" s="4"/>
      <c r="H53" s="4"/>
      <c r="I53" s="4"/>
      <c r="J53" s="4"/>
      <c r="K53" s="4"/>
      <c r="L53" s="4"/>
      <c r="M53" s="4"/>
      <c r="N53" s="97"/>
      <c r="O53" s="98"/>
      <c r="P53" s="2"/>
      <c r="Q53" s="2"/>
      <c r="R53" s="2"/>
      <c r="S53" s="2"/>
      <c r="T53" s="2"/>
      <c r="U53" s="2"/>
      <c r="V53" s="2"/>
      <c r="W53" s="2"/>
      <c r="X53" s="2"/>
      <c r="Y53" s="50"/>
      <c r="Z53" s="12"/>
    </row>
    <row r="54" spans="2:26" ht="18.95" customHeight="1" x14ac:dyDescent="0.25">
      <c r="B54" s="10"/>
      <c r="C54" s="4"/>
      <c r="D54" s="4"/>
      <c r="E54" s="161" t="s">
        <v>27</v>
      </c>
      <c r="F54" s="162"/>
      <c r="G54" s="163"/>
      <c r="H54" s="166" t="s">
        <v>17</v>
      </c>
      <c r="I54" s="167"/>
      <c r="J54" s="168"/>
      <c r="K54" s="4"/>
      <c r="L54" s="4"/>
      <c r="M54" s="4"/>
      <c r="N54" s="87" t="s">
        <v>0</v>
      </c>
      <c r="O54" s="88">
        <f>O52+3</f>
        <v>44025</v>
      </c>
      <c r="P54" s="1"/>
      <c r="Q54" s="1"/>
      <c r="R54" s="1"/>
      <c r="S54" s="1"/>
      <c r="T54" s="1"/>
      <c r="U54" s="1"/>
      <c r="V54" s="1"/>
      <c r="W54" s="1"/>
      <c r="X54" s="1"/>
      <c r="Y54" s="3"/>
      <c r="Z54" s="12"/>
    </row>
    <row r="55" spans="2:26" ht="18.75" customHeight="1" thickBot="1" x14ac:dyDescent="0.3">
      <c r="B55" s="10"/>
      <c r="C55" s="4"/>
      <c r="D55" s="4"/>
      <c r="E55" s="164"/>
      <c r="F55" s="165"/>
      <c r="G55" s="165"/>
      <c r="H55" s="169"/>
      <c r="I55" s="170"/>
      <c r="J55" s="171"/>
      <c r="K55" s="4"/>
      <c r="L55" s="4"/>
      <c r="M55" s="4"/>
      <c r="N55" s="89" t="s">
        <v>1</v>
      </c>
      <c r="O55" s="90">
        <f>O54+1</f>
        <v>44026</v>
      </c>
      <c r="P55" s="1"/>
      <c r="Q55" s="1"/>
      <c r="R55" s="1"/>
      <c r="S55" s="1"/>
      <c r="T55" s="1"/>
      <c r="U55" s="1"/>
      <c r="V55" s="1"/>
      <c r="W55" s="1"/>
      <c r="X55" s="1"/>
      <c r="Y55" s="3"/>
      <c r="Z55" s="12"/>
    </row>
    <row r="56" spans="2:26" ht="18.95" customHeight="1" thickBot="1" x14ac:dyDescent="0.3">
      <c r="B56" s="10"/>
      <c r="C56" s="4"/>
      <c r="D56" s="4"/>
      <c r="E56" s="4"/>
      <c r="F56" s="4"/>
      <c r="G56" s="4"/>
      <c r="H56" s="4"/>
      <c r="I56" s="4"/>
      <c r="J56" s="4"/>
      <c r="K56" s="4"/>
      <c r="L56" s="4"/>
      <c r="M56" s="4"/>
      <c r="N56" s="91" t="s">
        <v>2</v>
      </c>
      <c r="O56" s="92">
        <f>O55+1</f>
        <v>44027</v>
      </c>
      <c r="P56" s="1"/>
      <c r="Q56" s="1"/>
      <c r="R56" s="1"/>
      <c r="S56" s="1"/>
      <c r="T56" s="1"/>
      <c r="U56" s="1"/>
      <c r="V56" s="1"/>
      <c r="W56" s="1"/>
      <c r="X56" s="1"/>
      <c r="Y56" s="3"/>
      <c r="Z56" s="12"/>
    </row>
    <row r="57" spans="2:26" ht="18.95" customHeight="1" x14ac:dyDescent="0.25">
      <c r="B57" s="10"/>
      <c r="C57" s="4"/>
      <c r="D57" s="4"/>
      <c r="E57" s="161" t="s">
        <v>22</v>
      </c>
      <c r="F57" s="162"/>
      <c r="G57" s="163"/>
      <c r="H57" s="166" t="s">
        <v>18</v>
      </c>
      <c r="I57" s="167"/>
      <c r="J57" s="168"/>
      <c r="K57" s="4"/>
      <c r="L57" s="4"/>
      <c r="M57" s="4"/>
      <c r="N57" s="93" t="s">
        <v>3</v>
      </c>
      <c r="O57" s="94">
        <f>O56+1</f>
        <v>44028</v>
      </c>
      <c r="P57" s="1"/>
      <c r="Q57" s="1"/>
      <c r="R57" s="1"/>
      <c r="S57" s="1"/>
      <c r="T57" s="1"/>
      <c r="U57" s="1"/>
      <c r="V57" s="1"/>
      <c r="W57" s="1"/>
      <c r="X57" s="1"/>
      <c r="Y57" s="3"/>
      <c r="Z57" s="12"/>
    </row>
    <row r="58" spans="2:26" ht="18.95" customHeight="1" thickBot="1" x14ac:dyDescent="0.3">
      <c r="B58" s="10"/>
      <c r="C58" s="4"/>
      <c r="D58" s="4"/>
      <c r="E58" s="164"/>
      <c r="F58" s="165"/>
      <c r="G58" s="165"/>
      <c r="H58" s="169"/>
      <c r="I58" s="170"/>
      <c r="J58" s="171"/>
      <c r="K58" s="4"/>
      <c r="L58" s="4"/>
      <c r="M58" s="4"/>
      <c r="N58" s="95" t="s">
        <v>4</v>
      </c>
      <c r="O58" s="96">
        <f>O57+1</f>
        <v>44029</v>
      </c>
      <c r="P58" s="1"/>
      <c r="Q58" s="1"/>
      <c r="R58" s="1"/>
      <c r="S58" s="1"/>
      <c r="T58" s="1"/>
      <c r="U58" s="1"/>
      <c r="V58" s="1"/>
      <c r="W58" s="1"/>
      <c r="X58" s="1"/>
      <c r="Y58" s="3"/>
      <c r="Z58" s="12"/>
    </row>
    <row r="59" spans="2:26" ht="18.95" customHeight="1" x14ac:dyDescent="0.25">
      <c r="B59" s="10"/>
      <c r="C59" s="4"/>
      <c r="D59" s="4"/>
      <c r="E59" s="4"/>
      <c r="F59" s="4"/>
      <c r="G59" s="4"/>
      <c r="H59" s="4"/>
      <c r="I59" s="4"/>
      <c r="J59" s="4"/>
      <c r="K59" s="4"/>
      <c r="L59" s="4"/>
      <c r="M59" s="4"/>
      <c r="N59" s="50"/>
      <c r="O59" s="50"/>
      <c r="P59" s="50"/>
      <c r="Q59" s="50"/>
      <c r="R59" s="50"/>
      <c r="S59" s="50"/>
      <c r="T59" s="50"/>
      <c r="U59" s="50"/>
      <c r="V59" s="50"/>
      <c r="W59" s="50"/>
      <c r="X59" s="50"/>
      <c r="Y59" s="50"/>
      <c r="Z59" s="12"/>
    </row>
    <row r="60" spans="2:26" ht="18.95" customHeight="1" x14ac:dyDescent="0.25">
      <c r="B60" s="10"/>
      <c r="C60" s="4"/>
      <c r="D60" s="4"/>
      <c r="E60" s="4"/>
      <c r="F60" s="4"/>
      <c r="G60" s="4"/>
      <c r="H60" s="4"/>
      <c r="I60" s="4"/>
      <c r="J60" s="4"/>
      <c r="K60" s="4"/>
      <c r="L60" s="4"/>
      <c r="M60" s="4"/>
      <c r="N60" s="87" t="s">
        <v>0</v>
      </c>
      <c r="O60" s="88">
        <f>O58+3</f>
        <v>44032</v>
      </c>
      <c r="P60" s="177"/>
      <c r="Q60" s="177"/>
      <c r="R60" s="177"/>
      <c r="S60" s="1"/>
      <c r="T60" s="1"/>
      <c r="U60" s="1"/>
      <c r="V60" s="1"/>
      <c r="W60" s="1"/>
      <c r="X60" s="1"/>
      <c r="Y60" s="3"/>
      <c r="Z60" s="12"/>
    </row>
    <row r="61" spans="2:26" ht="18.95" customHeight="1" x14ac:dyDescent="0.25">
      <c r="B61" s="10"/>
      <c r="C61" s="4"/>
      <c r="D61" s="4"/>
      <c r="E61" s="4"/>
      <c r="F61" s="4"/>
      <c r="G61" s="4"/>
      <c r="H61" s="4"/>
      <c r="I61" s="4"/>
      <c r="J61" s="4"/>
      <c r="K61" s="4"/>
      <c r="L61" s="4"/>
      <c r="M61" s="4"/>
      <c r="N61" s="89" t="s">
        <v>1</v>
      </c>
      <c r="O61" s="90">
        <f>O60+1</f>
        <v>44033</v>
      </c>
      <c r="P61" s="177"/>
      <c r="Q61" s="177"/>
      <c r="R61" s="177"/>
      <c r="S61" s="1"/>
      <c r="T61" s="1"/>
      <c r="U61" s="1"/>
      <c r="V61" s="1"/>
      <c r="W61" s="1"/>
      <c r="X61" s="1"/>
      <c r="Y61" s="3"/>
      <c r="Z61" s="12"/>
    </row>
    <row r="62" spans="2:26" ht="18.75" customHeight="1" thickBot="1" x14ac:dyDescent="0.3">
      <c r="B62" s="10"/>
      <c r="C62" s="4"/>
      <c r="D62" s="4"/>
      <c r="E62" s="4"/>
      <c r="F62" s="4"/>
      <c r="G62" s="4"/>
      <c r="H62" s="4"/>
      <c r="I62" s="4"/>
      <c r="J62" s="4"/>
      <c r="K62" s="4"/>
      <c r="L62" s="4"/>
      <c r="M62" s="4"/>
      <c r="N62" s="50"/>
      <c r="O62" s="50"/>
      <c r="P62" s="50"/>
      <c r="Q62" s="50"/>
      <c r="R62" s="50"/>
      <c r="S62" s="50"/>
      <c r="T62" s="50"/>
      <c r="U62" s="50"/>
      <c r="V62" s="50"/>
      <c r="W62" s="50"/>
      <c r="X62" s="50"/>
      <c r="Y62" s="50"/>
      <c r="Z62" s="12"/>
    </row>
    <row r="63" spans="2:26" ht="24.95" customHeight="1" x14ac:dyDescent="0.35">
      <c r="B63" s="10"/>
      <c r="C63" s="4"/>
      <c r="D63" s="4"/>
      <c r="E63" s="123" t="s">
        <v>45</v>
      </c>
      <c r="F63" s="124"/>
      <c r="G63" s="124"/>
      <c r="H63" s="124"/>
      <c r="I63" s="125"/>
      <c r="J63" s="125"/>
      <c r="K63" s="126"/>
      <c r="L63" s="4"/>
      <c r="M63" s="4"/>
      <c r="N63" s="100"/>
      <c r="O63" s="50"/>
      <c r="P63" s="50"/>
      <c r="Q63" s="50"/>
      <c r="R63" s="50"/>
      <c r="S63" s="50"/>
      <c r="T63" s="50"/>
      <c r="U63" s="50"/>
      <c r="V63" s="50"/>
      <c r="W63" s="50"/>
      <c r="X63" s="50"/>
      <c r="Y63" s="50"/>
      <c r="Z63" s="12"/>
    </row>
    <row r="64" spans="2:26" ht="24.95" customHeight="1" x14ac:dyDescent="0.25">
      <c r="B64" s="10"/>
      <c r="C64" s="4"/>
      <c r="D64" s="4"/>
      <c r="E64" s="127"/>
      <c r="F64" s="128"/>
      <c r="G64" s="128"/>
      <c r="H64" s="128"/>
      <c r="I64" s="129"/>
      <c r="J64" s="129"/>
      <c r="K64" s="130"/>
      <c r="L64" s="4"/>
      <c r="M64" s="4"/>
      <c r="N64" s="4"/>
      <c r="O64" s="4"/>
      <c r="P64" s="71">
        <f t="shared" ref="P64:X64" si="1">SUM(P18:P63)</f>
        <v>0</v>
      </c>
      <c r="Q64" s="71">
        <f t="shared" si="1"/>
        <v>0</v>
      </c>
      <c r="R64" s="71">
        <f t="shared" si="1"/>
        <v>0</v>
      </c>
      <c r="S64" s="71">
        <f t="shared" si="1"/>
        <v>0</v>
      </c>
      <c r="T64" s="71">
        <f t="shared" si="1"/>
        <v>0</v>
      </c>
      <c r="U64" s="71">
        <f t="shared" si="1"/>
        <v>0</v>
      </c>
      <c r="V64" s="71">
        <f t="shared" si="1"/>
        <v>0</v>
      </c>
      <c r="W64" s="71">
        <f t="shared" si="1"/>
        <v>0</v>
      </c>
      <c r="X64" s="71">
        <f t="shared" si="1"/>
        <v>0</v>
      </c>
      <c r="Y64" s="4"/>
      <c r="Z64" s="12"/>
    </row>
    <row r="65" spans="2:26" ht="50.1" customHeight="1" x14ac:dyDescent="0.5">
      <c r="B65" s="10"/>
      <c r="C65" s="4"/>
      <c r="D65" s="4"/>
      <c r="E65" s="73" t="s">
        <v>39</v>
      </c>
      <c r="F65" s="68" t="str">
        <f>PRICES!F13</f>
        <v>18th May 2020</v>
      </c>
      <c r="G65" s="68"/>
      <c r="H65" s="69"/>
      <c r="I65" s="120">
        <f>SUM(P65:X65)</f>
        <v>0</v>
      </c>
      <c r="J65" s="121"/>
      <c r="K65" s="122"/>
      <c r="L65" s="4"/>
      <c r="M65" s="4"/>
      <c r="N65" s="4"/>
      <c r="O65" s="4"/>
      <c r="P65" s="71">
        <f>P64*PRICES!D10</f>
        <v>0</v>
      </c>
      <c r="Q65" s="71">
        <f>Q64*PRICES!E10</f>
        <v>0</v>
      </c>
      <c r="R65" s="71">
        <f>R64*PRICES!F10</f>
        <v>0</v>
      </c>
      <c r="S65" s="71">
        <f>S64*PRICES!G10</f>
        <v>0</v>
      </c>
      <c r="T65" s="71">
        <f>T64*PRICES!H10</f>
        <v>0</v>
      </c>
      <c r="U65" s="71">
        <f>U64*PRICES!I10</f>
        <v>0</v>
      </c>
      <c r="V65" s="71">
        <f>V64*PRICES!J10</f>
        <v>0</v>
      </c>
      <c r="W65" s="71">
        <f>W64*PRICES!K10</f>
        <v>0</v>
      </c>
      <c r="X65" s="71">
        <f>X64*PRICES!L10</f>
        <v>0</v>
      </c>
      <c r="Y65" s="4"/>
      <c r="Z65" s="12"/>
    </row>
    <row r="66" spans="2:26" ht="50.1" customHeight="1" thickBot="1" x14ac:dyDescent="0.55000000000000004">
      <c r="B66" s="10"/>
      <c r="C66" s="4"/>
      <c r="D66" s="4"/>
      <c r="E66" s="74" t="s">
        <v>38</v>
      </c>
      <c r="F66" s="75" t="str">
        <f>PRICES!F14</f>
        <v>17th May 2020</v>
      </c>
      <c r="G66" s="75"/>
      <c r="H66" s="76"/>
      <c r="I66" s="117">
        <f>SUM(P66:X66)</f>
        <v>0</v>
      </c>
      <c r="J66" s="118"/>
      <c r="K66" s="119"/>
      <c r="L66" s="4"/>
      <c r="M66" s="4"/>
      <c r="N66" s="4"/>
      <c r="O66" s="4"/>
      <c r="P66" s="71">
        <f>P64*PRICES!D11</f>
        <v>0</v>
      </c>
      <c r="Q66" s="71">
        <f>Q64*PRICES!E11</f>
        <v>0</v>
      </c>
      <c r="R66" s="71">
        <f>R64*PRICES!F11</f>
        <v>0</v>
      </c>
      <c r="S66" s="71">
        <f>S64*PRICES!G11</f>
        <v>0</v>
      </c>
      <c r="T66" s="71">
        <f>T64*PRICES!H11</f>
        <v>0</v>
      </c>
      <c r="U66" s="71">
        <f>U64*PRICES!I11</f>
        <v>0</v>
      </c>
      <c r="V66" s="71">
        <f>V64*PRICES!J11</f>
        <v>0</v>
      </c>
      <c r="W66" s="71">
        <f>W64*PRICES!K11</f>
        <v>0</v>
      </c>
      <c r="X66" s="71">
        <f>X64*PRICES!L11</f>
        <v>0</v>
      </c>
      <c r="Y66" s="4"/>
      <c r="Z66" s="12"/>
    </row>
    <row r="67" spans="2:26" ht="50.1" customHeight="1" thickBot="1" x14ac:dyDescent="0.3">
      <c r="B67" s="10"/>
      <c r="C67" s="4"/>
      <c r="D67" s="4"/>
      <c r="E67" s="40"/>
      <c r="F67" s="40"/>
      <c r="G67" s="40"/>
      <c r="H67" s="40"/>
      <c r="I67" s="4"/>
      <c r="J67" s="4"/>
      <c r="K67" s="4"/>
      <c r="L67" s="4"/>
      <c r="M67" s="4"/>
      <c r="N67" s="108" t="s">
        <v>16</v>
      </c>
      <c r="O67" s="109"/>
      <c r="P67" s="109"/>
      <c r="Q67" s="110"/>
      <c r="R67" s="38"/>
      <c r="S67" s="38"/>
      <c r="T67" s="38"/>
      <c r="U67" s="38"/>
      <c r="V67" s="38"/>
      <c r="W67" s="38"/>
      <c r="X67" s="38"/>
      <c r="Y67" s="38"/>
      <c r="Z67" s="12"/>
    </row>
    <row r="68" spans="2:26" s="36" customFormat="1" ht="50.1" customHeight="1" thickBot="1" x14ac:dyDescent="0.75">
      <c r="B68" s="37"/>
      <c r="C68" s="4"/>
      <c r="D68" s="4"/>
      <c r="E68" s="123" t="s">
        <v>46</v>
      </c>
      <c r="F68" s="124"/>
      <c r="G68" s="124"/>
      <c r="H68" s="124"/>
      <c r="I68" s="125"/>
      <c r="J68" s="125"/>
      <c r="K68" s="126"/>
      <c r="L68" s="4"/>
      <c r="M68" s="38"/>
      <c r="N68" s="42" t="s">
        <v>29</v>
      </c>
      <c r="O68" s="43"/>
      <c r="P68" s="43"/>
      <c r="Q68" s="44"/>
      <c r="R68" s="38"/>
      <c r="S68" s="38"/>
      <c r="T68" s="38"/>
      <c r="U68" s="38"/>
      <c r="V68" s="38"/>
      <c r="W68" s="38"/>
      <c r="X68" s="38"/>
      <c r="Y68" s="38"/>
      <c r="Z68" s="39"/>
    </row>
    <row r="69" spans="2:26" s="36" customFormat="1" ht="50.1" customHeight="1" x14ac:dyDescent="0.7">
      <c r="B69" s="37"/>
      <c r="C69" s="4"/>
      <c r="D69" s="4"/>
      <c r="E69" s="77" t="s">
        <v>39</v>
      </c>
      <c r="F69" s="78" t="str">
        <f>F65</f>
        <v>18th May 2020</v>
      </c>
      <c r="G69" s="79"/>
      <c r="H69" s="80"/>
      <c r="I69" s="80"/>
      <c r="J69" s="80"/>
      <c r="K69" s="81"/>
      <c r="L69" s="4"/>
      <c r="M69" s="38"/>
      <c r="N69" s="42" t="s">
        <v>20</v>
      </c>
      <c r="O69" s="43"/>
      <c r="P69" s="43"/>
      <c r="Q69" s="44"/>
      <c r="R69" s="4"/>
      <c r="S69" s="4"/>
      <c r="T69" s="4"/>
      <c r="U69" s="4"/>
      <c r="V69" s="4"/>
      <c r="W69" s="4"/>
      <c r="X69" s="4"/>
      <c r="Y69" s="4"/>
      <c r="Z69" s="39"/>
    </row>
    <row r="70" spans="2:26" ht="50.1" customHeight="1" x14ac:dyDescent="0.7">
      <c r="B70" s="10"/>
      <c r="C70" s="4"/>
      <c r="D70" s="4"/>
      <c r="E70" s="143" t="s">
        <v>42</v>
      </c>
      <c r="F70" s="142"/>
      <c r="G70" s="142"/>
      <c r="H70" s="141" t="str">
        <f>PRICES!F16</f>
        <v>1st June 2020</v>
      </c>
      <c r="I70" s="142"/>
      <c r="J70" s="133">
        <f>I65/2</f>
        <v>0</v>
      </c>
      <c r="K70" s="134"/>
      <c r="L70" s="4"/>
      <c r="M70" s="4"/>
      <c r="N70" s="42" t="s">
        <v>31</v>
      </c>
      <c r="O70" s="43"/>
      <c r="P70" s="43"/>
      <c r="Q70" s="44"/>
      <c r="R70" s="4"/>
      <c r="S70" s="4"/>
      <c r="T70" s="4"/>
      <c r="U70" s="4"/>
      <c r="V70" s="4"/>
      <c r="W70" s="4"/>
      <c r="X70" s="4"/>
      <c r="Y70" s="4"/>
      <c r="Z70" s="12"/>
    </row>
    <row r="71" spans="2:26" ht="50.1" customHeight="1" thickBot="1" x14ac:dyDescent="0.75">
      <c r="B71" s="10"/>
      <c r="C71" s="4"/>
      <c r="D71" s="4"/>
      <c r="E71" s="131" t="s">
        <v>43</v>
      </c>
      <c r="F71" s="132"/>
      <c r="G71" s="132"/>
      <c r="H71" s="139" t="str">
        <f>PRICES!F17</f>
        <v>1st July 2020</v>
      </c>
      <c r="I71" s="140"/>
      <c r="J71" s="135">
        <f>J70</f>
        <v>0</v>
      </c>
      <c r="K71" s="136"/>
      <c r="L71" s="4"/>
      <c r="M71" s="4"/>
      <c r="N71" s="42" t="s">
        <v>30</v>
      </c>
      <c r="O71" s="45"/>
      <c r="P71" s="45"/>
      <c r="Q71" s="46"/>
      <c r="R71" s="4"/>
      <c r="S71" s="4">
        <v>3</v>
      </c>
      <c r="T71" s="4"/>
      <c r="U71" s="4"/>
      <c r="V71" s="4"/>
      <c r="W71" s="4"/>
      <c r="X71" s="4"/>
      <c r="Y71" s="4"/>
      <c r="Z71" s="12"/>
    </row>
    <row r="72" spans="2:26" ht="50.1" customHeight="1" x14ac:dyDescent="0.45">
      <c r="B72" s="10"/>
      <c r="C72" s="4"/>
      <c r="D72" s="4"/>
      <c r="E72" s="77" t="s">
        <v>38</v>
      </c>
      <c r="F72" s="82" t="str">
        <f>F66</f>
        <v>17th May 2020</v>
      </c>
      <c r="G72" s="79"/>
      <c r="H72" s="83"/>
      <c r="I72" s="83"/>
      <c r="J72" s="80"/>
      <c r="K72" s="81"/>
      <c r="L72" s="4"/>
      <c r="M72" s="4"/>
      <c r="N72" s="111" t="s">
        <v>28</v>
      </c>
      <c r="O72" s="112"/>
      <c r="P72" s="112"/>
      <c r="Q72" s="113"/>
      <c r="R72" s="4"/>
      <c r="S72" s="4"/>
      <c r="T72" s="4"/>
      <c r="U72" s="4"/>
      <c r="V72" s="4"/>
      <c r="W72" s="4"/>
      <c r="X72" s="4"/>
      <c r="Y72" s="4"/>
      <c r="Z72" s="12"/>
    </row>
    <row r="73" spans="2:26" ht="50.1" customHeight="1" thickBot="1" x14ac:dyDescent="0.55000000000000004">
      <c r="B73" s="10"/>
      <c r="C73" s="4"/>
      <c r="D73" s="4"/>
      <c r="E73" s="143" t="s">
        <v>42</v>
      </c>
      <c r="F73" s="142"/>
      <c r="G73" s="142"/>
      <c r="H73" s="137" t="s">
        <v>25</v>
      </c>
      <c r="I73" s="138"/>
      <c r="J73" s="133">
        <f>I66/2</f>
        <v>0</v>
      </c>
      <c r="K73" s="134"/>
      <c r="L73" s="4"/>
      <c r="M73" s="4"/>
      <c r="N73" s="114"/>
      <c r="O73" s="115"/>
      <c r="P73" s="115"/>
      <c r="Q73" s="116"/>
      <c r="R73" s="4"/>
      <c r="S73" s="4"/>
      <c r="T73" s="4"/>
      <c r="U73" s="4"/>
      <c r="V73" s="4"/>
      <c r="W73" s="4"/>
      <c r="X73" s="4"/>
      <c r="Y73" s="4"/>
      <c r="Z73" s="12"/>
    </row>
    <row r="74" spans="2:26" ht="50.1" customHeight="1" thickBot="1" x14ac:dyDescent="0.55000000000000004">
      <c r="B74" s="10"/>
      <c r="C74" s="4"/>
      <c r="D74" s="4"/>
      <c r="E74" s="131" t="s">
        <v>43</v>
      </c>
      <c r="F74" s="132"/>
      <c r="G74" s="132"/>
      <c r="H74" s="139" t="str">
        <f>H71</f>
        <v>1st July 2020</v>
      </c>
      <c r="I74" s="140"/>
      <c r="J74" s="135">
        <f>J73</f>
        <v>0</v>
      </c>
      <c r="K74" s="136"/>
      <c r="L74" s="4"/>
      <c r="M74" s="4"/>
      <c r="N74" s="4"/>
      <c r="O74" s="4"/>
      <c r="P74" s="4"/>
      <c r="Q74" s="4"/>
      <c r="R74" s="4"/>
      <c r="S74" s="4"/>
      <c r="T74" s="4"/>
      <c r="U74" s="4"/>
      <c r="V74" s="4"/>
      <c r="W74" s="4"/>
      <c r="X74" s="4"/>
      <c r="Y74" s="4"/>
      <c r="Z74" s="12"/>
    </row>
    <row r="75" spans="2:26" ht="50.1" customHeight="1" x14ac:dyDescent="0.25">
      <c r="B75" s="10"/>
      <c r="C75" s="4"/>
      <c r="D75" s="4"/>
      <c r="E75" s="4"/>
      <c r="F75" s="4"/>
      <c r="G75" s="4"/>
      <c r="H75" s="4"/>
      <c r="I75" s="4"/>
      <c r="J75" s="4"/>
      <c r="K75" s="4"/>
      <c r="L75" s="4"/>
      <c r="M75" s="4"/>
      <c r="N75" s="4"/>
      <c r="O75" s="4"/>
      <c r="P75" s="4"/>
      <c r="Q75" s="4"/>
      <c r="R75" s="4"/>
      <c r="S75" s="4"/>
      <c r="T75" s="4"/>
      <c r="U75" s="4"/>
      <c r="V75" s="4"/>
      <c r="W75" s="4"/>
      <c r="X75" s="4"/>
      <c r="Y75" s="4"/>
      <c r="Z75" s="12"/>
    </row>
    <row r="76" spans="2:26" s="41" customFormat="1" ht="24.95" customHeight="1" thickBot="1" x14ac:dyDescent="0.6">
      <c r="B76" s="47"/>
      <c r="C76" s="48"/>
      <c r="D76" s="48"/>
      <c r="E76" s="48"/>
      <c r="F76" s="48"/>
      <c r="G76" s="48"/>
      <c r="H76" s="48"/>
      <c r="I76" s="48"/>
      <c r="J76" s="48"/>
      <c r="K76" s="48"/>
      <c r="L76" s="48"/>
      <c r="M76" s="48"/>
      <c r="N76" s="48"/>
      <c r="O76" s="48"/>
      <c r="P76" s="48"/>
      <c r="Q76" s="48"/>
      <c r="R76" s="48"/>
      <c r="S76" s="48"/>
      <c r="T76" s="48"/>
      <c r="U76" s="48"/>
      <c r="V76" s="48"/>
      <c r="W76" s="48"/>
      <c r="X76" s="48"/>
      <c r="Y76" s="48"/>
      <c r="Z76" s="49"/>
    </row>
    <row r="77" spans="2:26" s="41" customFormat="1" ht="24.95" customHeight="1" x14ac:dyDescent="0.55000000000000004"/>
    <row r="78" spans="2:26" s="41" customFormat="1" ht="24.95" customHeight="1" x14ac:dyDescent="0.55000000000000004"/>
    <row r="79" spans="2:26" s="41" customFormat="1" ht="24.95" customHeight="1" x14ac:dyDescent="0.55000000000000004"/>
    <row r="80" spans="2:26" s="41" customFormat="1" ht="24.95" customHeight="1" x14ac:dyDescent="0.55000000000000004"/>
    <row r="81" spans="13:25" s="41" customFormat="1" ht="24.95" customHeight="1" x14ac:dyDescent="0.55000000000000004"/>
    <row r="82" spans="13:25" s="41" customFormat="1" ht="24.95" customHeight="1" x14ac:dyDescent="0.55000000000000004"/>
    <row r="83" spans="13:25" s="41" customFormat="1" ht="24.95" customHeight="1" x14ac:dyDescent="0.55000000000000004"/>
    <row r="84" spans="13:25" s="41" customFormat="1" ht="24.95" customHeight="1" x14ac:dyDescent="0.55000000000000004"/>
    <row r="85" spans="13:25" s="41" customFormat="1" ht="24.95" customHeight="1" x14ac:dyDescent="0.55000000000000004"/>
    <row r="86" spans="13:25" s="41" customFormat="1" ht="24.95" customHeight="1" x14ac:dyDescent="0.55000000000000004"/>
    <row r="87" spans="13:25" s="41" customFormat="1" ht="24.95" customHeight="1" x14ac:dyDescent="0.55000000000000004"/>
    <row r="88" spans="13:25" s="41" customFormat="1" ht="24.95" customHeight="1" x14ac:dyDescent="0.55000000000000004"/>
    <row r="89" spans="13:25" s="41" customFormat="1" ht="24.95" customHeight="1" x14ac:dyDescent="0.55000000000000004"/>
    <row r="90" spans="13:25" s="41" customFormat="1" ht="24.95" customHeight="1" x14ac:dyDescent="0.55000000000000004"/>
    <row r="91" spans="13:25" s="41" customFormat="1" ht="24.95" customHeight="1" x14ac:dyDescent="0.55000000000000004">
      <c r="N91"/>
      <c r="O91"/>
      <c r="P91"/>
      <c r="Q91"/>
    </row>
    <row r="92" spans="13:25" s="41" customFormat="1" ht="24.95" customHeight="1" x14ac:dyDescent="0.55000000000000004">
      <c r="N92"/>
      <c r="O92"/>
      <c r="P92"/>
      <c r="Q92"/>
    </row>
    <row r="93" spans="13:25" s="41" customFormat="1" ht="24.95" customHeight="1" x14ac:dyDescent="0.55000000000000004">
      <c r="N93"/>
      <c r="O93"/>
      <c r="P93"/>
      <c r="Q93"/>
      <c r="R93"/>
      <c r="S93"/>
      <c r="T93"/>
      <c r="U93"/>
      <c r="V93"/>
      <c r="W93"/>
      <c r="X93"/>
      <c r="Y93"/>
    </row>
    <row r="94" spans="13:25" x14ac:dyDescent="0.25">
      <c r="M94"/>
    </row>
    <row r="95" spans="13:25" x14ac:dyDescent="0.25">
      <c r="M95"/>
    </row>
    <row r="96" spans="13:25" x14ac:dyDescent="0.25">
      <c r="M96"/>
    </row>
    <row r="97" spans="13:13" x14ac:dyDescent="0.25">
      <c r="M97"/>
    </row>
    <row r="98" spans="13:13" x14ac:dyDescent="0.25">
      <c r="M98"/>
    </row>
    <row r="99" spans="13:13" x14ac:dyDescent="0.25">
      <c r="M99"/>
    </row>
    <row r="100" spans="13:13" x14ac:dyDescent="0.25">
      <c r="M100"/>
    </row>
    <row r="101" spans="13:13" x14ac:dyDescent="0.25">
      <c r="M101"/>
    </row>
    <row r="102" spans="13:13" x14ac:dyDescent="0.25">
      <c r="M102"/>
    </row>
    <row r="103" spans="13:13" x14ac:dyDescent="0.25">
      <c r="M103"/>
    </row>
    <row r="104" spans="13:13" x14ac:dyDescent="0.25">
      <c r="M104"/>
    </row>
    <row r="105" spans="13:13" x14ac:dyDescent="0.25">
      <c r="M105"/>
    </row>
    <row r="106" spans="13:13" x14ac:dyDescent="0.25">
      <c r="M106"/>
    </row>
    <row r="107" spans="13:13" x14ac:dyDescent="0.25">
      <c r="M107"/>
    </row>
    <row r="108" spans="13:13" x14ac:dyDescent="0.25">
      <c r="M108"/>
    </row>
  </sheetData>
  <sheetProtection algorithmName="SHA-512" hashValue="UEaHGGToAO8xcmrJPv8xnp//VuYlcl0XpxDKSv/Rf+iQoljzx1iu+UMILrni5KogW5kHz7r0iTwG6Z0E1gRTkQ==" saltValue="MpvfA0qrKqyQ8cNfv7+Y/A=="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16" priority="257" operator="greaterThan">
      <formula>0</formula>
    </cfRule>
  </conditionalFormatting>
  <conditionalFormatting sqref="U17">
    <cfRule type="cellIs" dxfId="115" priority="256" operator="greaterThan">
      <formula>0</formula>
    </cfRule>
  </conditionalFormatting>
  <conditionalFormatting sqref="V17">
    <cfRule type="cellIs" dxfId="114" priority="255" operator="greaterThan">
      <formula>0</formula>
    </cfRule>
  </conditionalFormatting>
  <conditionalFormatting sqref="W17:X17">
    <cfRule type="cellIs" dxfId="113" priority="254" operator="greaterThan">
      <formula>0</formula>
    </cfRule>
  </conditionalFormatting>
  <conditionalFormatting sqref="I26">
    <cfRule type="cellIs" dxfId="112" priority="239" operator="greaterThan">
      <formula>0</formula>
    </cfRule>
  </conditionalFormatting>
  <conditionalFormatting sqref="Y29">
    <cfRule type="cellIs" dxfId="111" priority="135" operator="greaterThan">
      <formula>0</formula>
    </cfRule>
  </conditionalFormatting>
  <conditionalFormatting sqref="Y29">
    <cfRule type="cellIs" dxfId="110" priority="134" operator="greaterThan">
      <formula>0</formula>
    </cfRule>
  </conditionalFormatting>
  <conditionalFormatting sqref="Y18 Y21:Y28">
    <cfRule type="cellIs" dxfId="109" priority="143" operator="greaterThan">
      <formula>0</formula>
    </cfRule>
  </conditionalFormatting>
  <conditionalFormatting sqref="Y18 Y21:Y28">
    <cfRule type="cellIs" dxfId="108" priority="142" operator="greaterThan">
      <formula>0</formula>
    </cfRule>
  </conditionalFormatting>
  <conditionalFormatting sqref="Y24:Y28">
    <cfRule type="cellIs" dxfId="107" priority="140" operator="greaterThan">
      <formula>0</formula>
    </cfRule>
  </conditionalFormatting>
  <conditionalFormatting sqref="U41:U46">
    <cfRule type="cellIs" dxfId="106" priority="121" operator="greaterThan">
      <formula>0</formula>
    </cfRule>
  </conditionalFormatting>
  <conditionalFormatting sqref="U29">
    <cfRule type="cellIs" dxfId="105" priority="138" operator="greaterThan">
      <formula>0</formula>
    </cfRule>
  </conditionalFormatting>
  <conditionalFormatting sqref="V29">
    <cfRule type="cellIs" dxfId="104" priority="137" operator="greaterThan">
      <formula>0</formula>
    </cfRule>
  </conditionalFormatting>
  <conditionalFormatting sqref="W29:X29">
    <cfRule type="cellIs" dxfId="103" priority="136" operator="greaterThan">
      <formula>0</formula>
    </cfRule>
  </conditionalFormatting>
  <conditionalFormatting sqref="P18:T18 P21:T28">
    <cfRule type="cellIs" dxfId="102" priority="148" operator="greaterThan">
      <formula>0</formula>
    </cfRule>
  </conditionalFormatting>
  <conditionalFormatting sqref="U18 U21:U28">
    <cfRule type="cellIs" dxfId="101" priority="147" operator="greaterThan">
      <formula>0</formula>
    </cfRule>
  </conditionalFormatting>
  <conditionalFormatting sqref="U35">
    <cfRule type="cellIs" dxfId="100" priority="129" operator="greaterThan">
      <formula>0</formula>
    </cfRule>
  </conditionalFormatting>
  <conditionalFormatting sqref="W18:X18 W21:X28">
    <cfRule type="cellIs" dxfId="99" priority="145" operator="greaterThan">
      <formula>0</formula>
    </cfRule>
  </conditionalFormatting>
  <conditionalFormatting sqref="Y21:Y23 Y18">
    <cfRule type="cellIs" dxfId="98" priority="144" operator="greaterThan">
      <formula>0</formula>
    </cfRule>
  </conditionalFormatting>
  <conditionalFormatting sqref="P29:T29">
    <cfRule type="cellIs" dxfId="97" priority="139" operator="greaterThan">
      <formula>0</formula>
    </cfRule>
  </conditionalFormatting>
  <conditionalFormatting sqref="Y29">
    <cfRule type="cellIs" dxfId="96" priority="133" operator="greaterThan">
      <formula>0</formula>
    </cfRule>
  </conditionalFormatting>
  <conditionalFormatting sqref="V47">
    <cfRule type="cellIs" dxfId="95" priority="111" operator="greaterThan">
      <formula>0</formula>
    </cfRule>
  </conditionalFormatting>
  <conditionalFormatting sqref="W47:X47">
    <cfRule type="cellIs" dxfId="94" priority="110" operator="greaterThan">
      <formula>0</formula>
    </cfRule>
  </conditionalFormatting>
  <conditionalFormatting sqref="P35:T35">
    <cfRule type="cellIs" dxfId="93" priority="130" operator="greaterThan">
      <formula>0</formula>
    </cfRule>
  </conditionalFormatting>
  <conditionalFormatting sqref="V35">
    <cfRule type="cellIs" dxfId="92" priority="128" operator="greaterThan">
      <formula>0</formula>
    </cfRule>
  </conditionalFormatting>
  <conditionalFormatting sqref="W35:X35">
    <cfRule type="cellIs" dxfId="91" priority="127" operator="greaterThan">
      <formula>0</formula>
    </cfRule>
  </conditionalFormatting>
  <conditionalFormatting sqref="Y35">
    <cfRule type="cellIs" dxfId="90" priority="126" operator="greaterThan">
      <formula>0</formula>
    </cfRule>
  </conditionalFormatting>
  <conditionalFormatting sqref="Y35">
    <cfRule type="cellIs" dxfId="89" priority="125" operator="greaterThan">
      <formula>0</formula>
    </cfRule>
  </conditionalFormatting>
  <conditionalFormatting sqref="Y35">
    <cfRule type="cellIs" dxfId="88" priority="124" operator="greaterThan">
      <formula>0</formula>
    </cfRule>
  </conditionalFormatting>
  <conditionalFormatting sqref="Y47">
    <cfRule type="cellIs" dxfId="87" priority="109" operator="greaterThan">
      <formula>0</formula>
    </cfRule>
  </conditionalFormatting>
  <conditionalFormatting sqref="V18 V21:V28">
    <cfRule type="cellIs" dxfId="86" priority="146" operator="greaterThan">
      <formula>0</formula>
    </cfRule>
  </conditionalFormatting>
  <conditionalFormatting sqref="P41:T46">
    <cfRule type="cellIs" dxfId="85" priority="122" operator="greaterThan">
      <formula>0</formula>
    </cfRule>
  </conditionalFormatting>
  <conditionalFormatting sqref="V41:V46">
    <cfRule type="cellIs" dxfId="84" priority="120" operator="greaterThan">
      <formula>0</formula>
    </cfRule>
  </conditionalFormatting>
  <conditionalFormatting sqref="W41:X46">
    <cfRule type="cellIs" dxfId="83" priority="119" operator="greaterThan">
      <formula>0</formula>
    </cfRule>
  </conditionalFormatting>
  <conditionalFormatting sqref="Y41">
    <cfRule type="cellIs" dxfId="82" priority="118" operator="greaterThan">
      <formula>0</formula>
    </cfRule>
  </conditionalFormatting>
  <conditionalFormatting sqref="Y44:Y46 Y41:Y42">
    <cfRule type="cellIs" dxfId="81" priority="117" operator="greaterThan">
      <formula>0</formula>
    </cfRule>
  </conditionalFormatting>
  <conditionalFormatting sqref="Y41:Y46">
    <cfRule type="cellIs" dxfId="80" priority="116" operator="greaterThan">
      <formula>0</formula>
    </cfRule>
  </conditionalFormatting>
  <conditionalFormatting sqref="Y42:Y46">
    <cfRule type="cellIs" dxfId="79" priority="115" operator="greaterThan">
      <formula>0</formula>
    </cfRule>
  </conditionalFormatting>
  <conditionalFormatting sqref="Q43:Y43">
    <cfRule type="cellIs" dxfId="78" priority="114" operator="greaterThan">
      <formula>0</formula>
    </cfRule>
  </conditionalFormatting>
  <conditionalFormatting sqref="P47:T47">
    <cfRule type="cellIs" dxfId="77" priority="113" operator="greaterThan">
      <formula>0</formula>
    </cfRule>
  </conditionalFormatting>
  <conditionalFormatting sqref="U47">
    <cfRule type="cellIs" dxfId="76" priority="112" operator="greaterThan">
      <formula>0</formula>
    </cfRule>
  </conditionalFormatting>
  <conditionalFormatting sqref="Y47">
    <cfRule type="cellIs" dxfId="75" priority="108" operator="greaterThan">
      <formula>0</formula>
    </cfRule>
  </conditionalFormatting>
  <conditionalFormatting sqref="Y47">
    <cfRule type="cellIs" dxfId="74" priority="107" operator="greaterThan">
      <formula>0</formula>
    </cfRule>
  </conditionalFormatting>
  <conditionalFormatting sqref="P63:T63">
    <cfRule type="cellIs" dxfId="73" priority="96" operator="greaterThan">
      <formula>0</formula>
    </cfRule>
  </conditionalFormatting>
  <conditionalFormatting sqref="U63">
    <cfRule type="cellIs" dxfId="72" priority="95" operator="greaterThan">
      <formula>0</formula>
    </cfRule>
  </conditionalFormatting>
  <conditionalFormatting sqref="V63">
    <cfRule type="cellIs" dxfId="71" priority="94" operator="greaterThan">
      <formula>0</formula>
    </cfRule>
  </conditionalFormatting>
  <conditionalFormatting sqref="W63:X63">
    <cfRule type="cellIs" dxfId="70" priority="93" operator="greaterThan">
      <formula>0</formula>
    </cfRule>
  </conditionalFormatting>
  <conditionalFormatting sqref="Y63">
    <cfRule type="cellIs" dxfId="69" priority="92" operator="greaterThan">
      <formula>0</formula>
    </cfRule>
  </conditionalFormatting>
  <conditionalFormatting sqref="Y63">
    <cfRule type="cellIs" dxfId="68" priority="91" operator="greaterThan">
      <formula>0</formula>
    </cfRule>
  </conditionalFormatting>
  <conditionalFormatting sqref="Y63">
    <cfRule type="cellIs" dxfId="67" priority="90" operator="greaterThan">
      <formula>0</formula>
    </cfRule>
  </conditionalFormatting>
  <conditionalFormatting sqref="H26">
    <cfRule type="cellIs" dxfId="66" priority="88" operator="greaterThan">
      <formula>0</formula>
    </cfRule>
  </conditionalFormatting>
  <conditionalFormatting sqref="Y19">
    <cfRule type="cellIs" dxfId="65" priority="68" operator="greaterThan">
      <formula>0</formula>
    </cfRule>
  </conditionalFormatting>
  <conditionalFormatting sqref="Y19">
    <cfRule type="cellIs" dxfId="64" priority="67" operator="greaterThan">
      <formula>0</formula>
    </cfRule>
  </conditionalFormatting>
  <conditionalFormatting sqref="P19:T19">
    <cfRule type="cellIs" dxfId="63" priority="73" operator="greaterThan">
      <formula>0</formula>
    </cfRule>
  </conditionalFormatting>
  <conditionalFormatting sqref="U19">
    <cfRule type="cellIs" dxfId="62" priority="72" operator="greaterThan">
      <formula>0</formula>
    </cfRule>
  </conditionalFormatting>
  <conditionalFormatting sqref="W19:X19">
    <cfRule type="cellIs" dxfId="61" priority="70" operator="greaterThan">
      <formula>0</formula>
    </cfRule>
  </conditionalFormatting>
  <conditionalFormatting sqref="Y19">
    <cfRule type="cellIs" dxfId="60" priority="69" operator="greaterThan">
      <formula>0</formula>
    </cfRule>
  </conditionalFormatting>
  <conditionalFormatting sqref="V19">
    <cfRule type="cellIs" dxfId="59" priority="71" operator="greaterThan">
      <formula>0</formula>
    </cfRule>
  </conditionalFormatting>
  <conditionalFormatting sqref="Y20">
    <cfRule type="cellIs" dxfId="58" priority="61" operator="greaterThan">
      <formula>0</formula>
    </cfRule>
  </conditionalFormatting>
  <conditionalFormatting sqref="Y20">
    <cfRule type="cellIs" dxfId="57" priority="60" operator="greaterThan">
      <formula>0</formula>
    </cfRule>
  </conditionalFormatting>
  <conditionalFormatting sqref="P20:T20">
    <cfRule type="cellIs" dxfId="56" priority="66" operator="greaterThan">
      <formula>0</formula>
    </cfRule>
  </conditionalFormatting>
  <conditionalFormatting sqref="U20">
    <cfRule type="cellIs" dxfId="55" priority="65" operator="greaterThan">
      <formula>0</formula>
    </cfRule>
  </conditionalFormatting>
  <conditionalFormatting sqref="W20:X20">
    <cfRule type="cellIs" dxfId="54" priority="63" operator="greaterThan">
      <formula>0</formula>
    </cfRule>
  </conditionalFormatting>
  <conditionalFormatting sqref="Y20">
    <cfRule type="cellIs" dxfId="53" priority="62" operator="greaterThan">
      <formula>0</formula>
    </cfRule>
  </conditionalFormatting>
  <conditionalFormatting sqref="V20">
    <cfRule type="cellIs" dxfId="52" priority="64" operator="greaterThan">
      <formula>0</formula>
    </cfRule>
  </conditionalFormatting>
  <conditionalFormatting sqref="P59:T59">
    <cfRule type="cellIs" dxfId="51" priority="59" operator="greaterThan">
      <formula>0</formula>
    </cfRule>
  </conditionalFormatting>
  <conditionalFormatting sqref="U59">
    <cfRule type="cellIs" dxfId="50" priority="58" operator="greaterThan">
      <formula>0</formula>
    </cfRule>
  </conditionalFormatting>
  <conditionalFormatting sqref="V59">
    <cfRule type="cellIs" dxfId="49" priority="57" operator="greaterThan">
      <formula>0</formula>
    </cfRule>
  </conditionalFormatting>
  <conditionalFormatting sqref="W59:X59">
    <cfRule type="cellIs" dxfId="48" priority="56" operator="greaterThan">
      <formula>0</formula>
    </cfRule>
  </conditionalFormatting>
  <conditionalFormatting sqref="Y59">
    <cfRule type="cellIs" dxfId="47" priority="55" operator="greaterThan">
      <formula>0</formula>
    </cfRule>
  </conditionalFormatting>
  <conditionalFormatting sqref="Y59">
    <cfRule type="cellIs" dxfId="46" priority="54" operator="greaterThan">
      <formula>0</formula>
    </cfRule>
  </conditionalFormatting>
  <conditionalFormatting sqref="Q59:Y59">
    <cfRule type="cellIs" dxfId="45" priority="53" operator="greaterThan">
      <formula>0</formula>
    </cfRule>
  </conditionalFormatting>
  <conditionalFormatting sqref="Y30:Y34">
    <cfRule type="cellIs" dxfId="44" priority="48" operator="greaterThan">
      <formula>0</formula>
    </cfRule>
  </conditionalFormatting>
  <conditionalFormatting sqref="Y30:Y34">
    <cfRule type="cellIs" dxfId="43" priority="47" operator="greaterThan">
      <formula>0</formula>
    </cfRule>
  </conditionalFormatting>
  <conditionalFormatting sqref="Y30:Y34">
    <cfRule type="cellIs" dxfId="42" priority="46" operator="greaterThan">
      <formula>0</formula>
    </cfRule>
  </conditionalFormatting>
  <conditionalFormatting sqref="P30:T34">
    <cfRule type="cellIs" dxfId="41" priority="52" operator="greaterThan">
      <formula>0</formula>
    </cfRule>
  </conditionalFormatting>
  <conditionalFormatting sqref="U30:U34">
    <cfRule type="cellIs" dxfId="40" priority="51" operator="greaterThan">
      <formula>0</formula>
    </cfRule>
  </conditionalFormatting>
  <conditionalFormatting sqref="W30:X34">
    <cfRule type="cellIs" dxfId="39" priority="49" operator="greaterThan">
      <formula>0</formula>
    </cfRule>
  </conditionalFormatting>
  <conditionalFormatting sqref="V30:V34">
    <cfRule type="cellIs" dxfId="38" priority="50" operator="greaterThan">
      <formula>0</formula>
    </cfRule>
  </conditionalFormatting>
  <conditionalFormatting sqref="Y36:Y40">
    <cfRule type="cellIs" dxfId="37" priority="41" operator="greaterThan">
      <formula>0</formula>
    </cfRule>
  </conditionalFormatting>
  <conditionalFormatting sqref="Y36:Y40">
    <cfRule type="cellIs" dxfId="36" priority="40" operator="greaterThan">
      <formula>0</formula>
    </cfRule>
  </conditionalFormatting>
  <conditionalFormatting sqref="Y36:Y40">
    <cfRule type="cellIs" dxfId="35" priority="39" operator="greaterThan">
      <formula>0</formula>
    </cfRule>
  </conditionalFormatting>
  <conditionalFormatting sqref="P36:T40">
    <cfRule type="cellIs" dxfId="34" priority="45" operator="greaterThan">
      <formula>0</formula>
    </cfRule>
  </conditionalFormatting>
  <conditionalFormatting sqref="U36:U40">
    <cfRule type="cellIs" dxfId="33" priority="44" operator="greaterThan">
      <formula>0</formula>
    </cfRule>
  </conditionalFormatting>
  <conditionalFormatting sqref="W36:X40">
    <cfRule type="cellIs" dxfId="32" priority="42" operator="greaterThan">
      <formula>0</formula>
    </cfRule>
  </conditionalFormatting>
  <conditionalFormatting sqref="V36:V40">
    <cfRule type="cellIs" dxfId="31" priority="43" operator="greaterThan">
      <formula>0</formula>
    </cfRule>
  </conditionalFormatting>
  <conditionalFormatting sqref="U53:U58">
    <cfRule type="cellIs" dxfId="30" priority="30" operator="greaterThan">
      <formula>0</formula>
    </cfRule>
  </conditionalFormatting>
  <conditionalFormatting sqref="P53:T58">
    <cfRule type="cellIs" dxfId="29" priority="31" operator="greaterThan">
      <formula>0</formula>
    </cfRule>
  </conditionalFormatting>
  <conditionalFormatting sqref="V53:V58">
    <cfRule type="cellIs" dxfId="28" priority="29" operator="greaterThan">
      <formula>0</formula>
    </cfRule>
  </conditionalFormatting>
  <conditionalFormatting sqref="W53:X58">
    <cfRule type="cellIs" dxfId="27" priority="28" operator="greaterThan">
      <formula>0</formula>
    </cfRule>
  </conditionalFormatting>
  <conditionalFormatting sqref="Y53">
    <cfRule type="cellIs" dxfId="26" priority="27" operator="greaterThan">
      <formula>0</formula>
    </cfRule>
  </conditionalFormatting>
  <conditionalFormatting sqref="Y56:Y58 Y53:Y54">
    <cfRule type="cellIs" dxfId="25" priority="26" operator="greaterThan">
      <formula>0</formula>
    </cfRule>
  </conditionalFormatting>
  <conditionalFormatting sqref="Y53:Y58">
    <cfRule type="cellIs" dxfId="24" priority="25" operator="greaterThan">
      <formula>0</formula>
    </cfRule>
  </conditionalFormatting>
  <conditionalFormatting sqref="Y54:Y58">
    <cfRule type="cellIs" dxfId="23" priority="24" operator="greaterThan">
      <formula>0</formula>
    </cfRule>
  </conditionalFormatting>
  <conditionalFormatting sqref="Q55:Y55">
    <cfRule type="cellIs" dxfId="22" priority="23" operator="greaterThan">
      <formula>0</formula>
    </cfRule>
  </conditionalFormatting>
  <conditionalFormatting sqref="Y48:Y52">
    <cfRule type="cellIs" dxfId="21" priority="18" operator="greaterThan">
      <formula>0</formula>
    </cfRule>
  </conditionalFormatting>
  <conditionalFormatting sqref="Y48:Y52">
    <cfRule type="cellIs" dxfId="20" priority="17" operator="greaterThan">
      <formula>0</formula>
    </cfRule>
  </conditionalFormatting>
  <conditionalFormatting sqref="Y48:Y52">
    <cfRule type="cellIs" dxfId="19" priority="16" operator="greaterThan">
      <formula>0</formula>
    </cfRule>
  </conditionalFormatting>
  <conditionalFormatting sqref="P48:T52">
    <cfRule type="cellIs" dxfId="18" priority="22" operator="greaterThan">
      <formula>0</formula>
    </cfRule>
  </conditionalFormatting>
  <conditionalFormatting sqref="U48:U52">
    <cfRule type="cellIs" dxfId="17" priority="21" operator="greaterThan">
      <formula>0</formula>
    </cfRule>
  </conditionalFormatting>
  <conditionalFormatting sqref="W48:X52">
    <cfRule type="cellIs" dxfId="16" priority="19" operator="greaterThan">
      <formula>0</formula>
    </cfRule>
  </conditionalFormatting>
  <conditionalFormatting sqref="V48:V52">
    <cfRule type="cellIs" dxfId="15" priority="20" operator="greaterThan">
      <formula>0</formula>
    </cfRule>
  </conditionalFormatting>
  <conditionalFormatting sqref="U60:U61">
    <cfRule type="cellIs" dxfId="14" priority="14" operator="greaterThan">
      <formula>0</formula>
    </cfRule>
  </conditionalFormatting>
  <conditionalFormatting sqref="P60:T61">
    <cfRule type="cellIs" dxfId="13" priority="15" operator="greaterThan">
      <formula>0</formula>
    </cfRule>
  </conditionalFormatting>
  <conditionalFormatting sqref="V60:V61">
    <cfRule type="cellIs" dxfId="12" priority="13" operator="greaterThan">
      <formula>0</formula>
    </cfRule>
  </conditionalFormatting>
  <conditionalFormatting sqref="W60:X61">
    <cfRule type="cellIs" dxfId="11" priority="12" operator="greaterThan">
      <formula>0</formula>
    </cfRule>
  </conditionalFormatting>
  <conditionalFormatting sqref="Y60">
    <cfRule type="cellIs" dxfId="10" priority="11" operator="greaterThan">
      <formula>0</formula>
    </cfRule>
  </conditionalFormatting>
  <conditionalFormatting sqref="Y60:Y61">
    <cfRule type="cellIs" dxfId="9" priority="10" operator="greaterThan">
      <formula>0</formula>
    </cfRule>
  </conditionalFormatting>
  <conditionalFormatting sqref="Y60:Y61">
    <cfRule type="cellIs" dxfId="8" priority="9" operator="greaterThan">
      <formula>0</formula>
    </cfRule>
  </conditionalFormatting>
  <conditionalFormatting sqref="Q61:Y61">
    <cfRule type="cellIs" dxfId="7" priority="8" operator="greaterThan">
      <formula>0</formula>
    </cfRule>
  </conditionalFormatting>
  <conditionalFormatting sqref="P62:T62">
    <cfRule type="cellIs" dxfId="6" priority="7" operator="greaterThan">
      <formula>0</formula>
    </cfRule>
  </conditionalFormatting>
  <conditionalFormatting sqref="U62">
    <cfRule type="cellIs" dxfId="5" priority="6" operator="greaterThan">
      <formula>0</formula>
    </cfRule>
  </conditionalFormatting>
  <conditionalFormatting sqref="V62">
    <cfRule type="cellIs" dxfId="4" priority="5" operator="greaterThan">
      <formula>0</formula>
    </cfRule>
  </conditionalFormatting>
  <conditionalFormatting sqref="W62:X62">
    <cfRule type="cellIs" dxfId="3" priority="4" operator="greaterThan">
      <formula>0</formula>
    </cfRule>
  </conditionalFormatting>
  <conditionalFormatting sqref="Y62">
    <cfRule type="cellIs" dxfId="2" priority="3" operator="greaterThan">
      <formula>0</formula>
    </cfRule>
  </conditionalFormatting>
  <conditionalFormatting sqref="Y62">
    <cfRule type="cellIs" dxfId="1" priority="2" operator="greaterThan">
      <formula>0</formula>
    </cfRule>
  </conditionalFormatting>
  <conditionalFormatting sqref="Q62:Y62">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84"/>
    <col min="2" max="2" width="189.7109375" style="86" customWidth="1"/>
    <col min="3" max="16384" width="9.140625" style="84"/>
  </cols>
  <sheetData>
    <row r="3" spans="2:2" ht="46.5" x14ac:dyDescent="0.25">
      <c r="B3" s="85" t="s">
        <v>67</v>
      </c>
    </row>
    <row r="6" spans="2:2" ht="60" x14ac:dyDescent="0.25">
      <c r="B6" s="86" t="s">
        <v>91</v>
      </c>
    </row>
    <row r="7" spans="2:2" x14ac:dyDescent="0.25">
      <c r="B7" s="86" t="s">
        <v>51</v>
      </c>
    </row>
    <row r="8" spans="2:2" ht="30" x14ac:dyDescent="0.25">
      <c r="B8" s="86" t="s">
        <v>78</v>
      </c>
    </row>
    <row r="9" spans="2:2" x14ac:dyDescent="0.25">
      <c r="B9" s="86" t="s">
        <v>49</v>
      </c>
    </row>
    <row r="10" spans="2:2" ht="32.25" x14ac:dyDescent="0.25">
      <c r="B10" s="86" t="s">
        <v>81</v>
      </c>
    </row>
    <row r="11" spans="2:2" x14ac:dyDescent="0.25">
      <c r="B11" s="86" t="s">
        <v>37</v>
      </c>
    </row>
    <row r="12" spans="2:2" ht="30" x14ac:dyDescent="0.25">
      <c r="B12" s="86" t="s">
        <v>52</v>
      </c>
    </row>
    <row r="13" spans="2:2" x14ac:dyDescent="0.25">
      <c r="B13" s="86" t="s">
        <v>37</v>
      </c>
    </row>
    <row r="14" spans="2:2" x14ac:dyDescent="0.25">
      <c r="B14" s="86" t="s">
        <v>53</v>
      </c>
    </row>
    <row r="15" spans="2:2" x14ac:dyDescent="0.25">
      <c r="B15" s="86" t="s">
        <v>50</v>
      </c>
    </row>
    <row r="16" spans="2:2" ht="30" x14ac:dyDescent="0.25">
      <c r="B16" s="105" t="s">
        <v>77</v>
      </c>
    </row>
    <row r="17" spans="2:2" x14ac:dyDescent="0.25">
      <c r="B17" s="86" t="s">
        <v>37</v>
      </c>
    </row>
    <row r="18" spans="2:2" ht="30" x14ac:dyDescent="0.25">
      <c r="B18" s="86" t="s">
        <v>79</v>
      </c>
    </row>
    <row r="20" spans="2:2" x14ac:dyDescent="0.25">
      <c r="B20" s="86" t="s">
        <v>76</v>
      </c>
    </row>
    <row r="21" spans="2:2" x14ac:dyDescent="0.25">
      <c r="B21" s="86" t="s">
        <v>37</v>
      </c>
    </row>
    <row r="22" spans="2:2" x14ac:dyDescent="0.25">
      <c r="B22" s="86" t="s">
        <v>54</v>
      </c>
    </row>
    <row r="23" spans="2:2" x14ac:dyDescent="0.25">
      <c r="B23" s="86" t="s">
        <v>48</v>
      </c>
    </row>
    <row r="24" spans="2:2" ht="30" x14ac:dyDescent="0.25">
      <c r="B24" s="86" t="s">
        <v>80</v>
      </c>
    </row>
    <row r="26" spans="2:2" x14ac:dyDescent="0.25">
      <c r="B26" s="86" t="s">
        <v>55</v>
      </c>
    </row>
    <row r="27" spans="2:2" x14ac:dyDescent="0.25">
      <c r="B27" s="86" t="s">
        <v>37</v>
      </c>
    </row>
    <row r="28" spans="2:2" ht="30" x14ac:dyDescent="0.25">
      <c r="B28" s="86" t="s">
        <v>56</v>
      </c>
    </row>
    <row r="29" spans="2:2" x14ac:dyDescent="0.25">
      <c r="B29" s="86" t="s">
        <v>48</v>
      </c>
    </row>
    <row r="30" spans="2:2" x14ac:dyDescent="0.25">
      <c r="B30" s="86" t="s">
        <v>57</v>
      </c>
    </row>
    <row r="32" spans="2:2" x14ac:dyDescent="0.25">
      <c r="B32" s="86" t="s">
        <v>58</v>
      </c>
    </row>
    <row r="33" spans="2:2" x14ac:dyDescent="0.25">
      <c r="B33" s="86" t="s">
        <v>37</v>
      </c>
    </row>
    <row r="34" spans="2:2" ht="30" x14ac:dyDescent="0.25">
      <c r="B34" s="86" t="s">
        <v>59</v>
      </c>
    </row>
    <row r="36" spans="2:2" x14ac:dyDescent="0.25">
      <c r="B36" s="86" t="s">
        <v>60</v>
      </c>
    </row>
    <row r="37" spans="2:2" x14ac:dyDescent="0.25">
      <c r="B37" s="86" t="s">
        <v>61</v>
      </c>
    </row>
    <row r="38" spans="2:2" x14ac:dyDescent="0.25">
      <c r="B38" s="86" t="s">
        <v>62</v>
      </c>
    </row>
    <row r="39" spans="2:2" x14ac:dyDescent="0.25">
      <c r="B39" s="86" t="s">
        <v>37</v>
      </c>
    </row>
    <row r="40" spans="2:2" x14ac:dyDescent="0.25">
      <c r="B40" s="86" t="s">
        <v>63</v>
      </c>
    </row>
    <row r="41" spans="2:2" x14ac:dyDescent="0.25">
      <c r="B41" s="86" t="s">
        <v>37</v>
      </c>
    </row>
    <row r="42" spans="2:2" ht="45" x14ac:dyDescent="0.25">
      <c r="B42" s="86" t="s">
        <v>64</v>
      </c>
    </row>
    <row r="43" spans="2:2" x14ac:dyDescent="0.25">
      <c r="B43" s="86" t="s">
        <v>37</v>
      </c>
    </row>
    <row r="44" spans="2:2" x14ac:dyDescent="0.25">
      <c r="B44" s="86" t="s">
        <v>65</v>
      </c>
    </row>
    <row r="45" spans="2:2" x14ac:dyDescent="0.25">
      <c r="B45" s="86" t="s">
        <v>37</v>
      </c>
    </row>
    <row r="46" spans="2:2" ht="30" x14ac:dyDescent="0.25">
      <c r="B46" s="107" t="s">
        <v>92</v>
      </c>
    </row>
    <row r="48" spans="2:2" x14ac:dyDescent="0.25">
      <c r="B48" s="86" t="s">
        <v>66</v>
      </c>
    </row>
  </sheetData>
  <sheetProtection algorithmName="SHA-512" hashValue="0DKoELk0Kr196o+f8tg4N9VVOxIMRMR/d3SZHgOPwDqjZq2G1fooD8fNcLKU9SI+59KGh8KF/SK7+044fGkbhQ==" saltValue="FEHp4iJt4o6FhzO50g3UY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t="s">
        <v>82</v>
      </c>
    </row>
    <row r="4" spans="3:12" x14ac:dyDescent="0.25">
      <c r="C4" t="s">
        <v>90</v>
      </c>
    </row>
    <row r="7" spans="3:12" x14ac:dyDescent="0.25">
      <c r="C7" t="s">
        <v>47</v>
      </c>
    </row>
    <row r="9" spans="3:12" ht="30" x14ac:dyDescent="0.25">
      <c r="C9" s="101"/>
      <c r="D9" s="103" t="s">
        <v>83</v>
      </c>
      <c r="E9" s="103" t="s">
        <v>84</v>
      </c>
      <c r="F9" s="103" t="s">
        <v>85</v>
      </c>
      <c r="G9" s="70" t="s">
        <v>68</v>
      </c>
      <c r="H9" s="70" t="s">
        <v>68</v>
      </c>
      <c r="I9" s="70" t="s">
        <v>68</v>
      </c>
      <c r="J9" s="70" t="s">
        <v>68</v>
      </c>
      <c r="K9" s="70" t="s">
        <v>68</v>
      </c>
      <c r="L9" s="70" t="s">
        <v>68</v>
      </c>
    </row>
    <row r="10" spans="3:12" x14ac:dyDescent="0.25">
      <c r="C10" s="102" t="s">
        <v>73</v>
      </c>
      <c r="D10" s="106">
        <v>6.3</v>
      </c>
      <c r="E10" s="106">
        <v>5.24</v>
      </c>
      <c r="F10" s="106">
        <v>3.14</v>
      </c>
      <c r="G10" s="70"/>
      <c r="H10" s="70"/>
      <c r="I10" s="70"/>
      <c r="J10" s="70"/>
      <c r="K10" s="70"/>
      <c r="L10" s="70"/>
    </row>
    <row r="11" spans="3:12" x14ac:dyDescent="0.25">
      <c r="C11" s="102" t="s">
        <v>74</v>
      </c>
      <c r="D11" s="106">
        <v>6.94</v>
      </c>
      <c r="E11" s="106">
        <v>5.92</v>
      </c>
      <c r="F11" s="106">
        <v>3.86</v>
      </c>
      <c r="G11" s="70"/>
      <c r="H11" s="70"/>
      <c r="I11" s="70"/>
      <c r="J11" s="70"/>
      <c r="K11" s="70"/>
      <c r="L11" s="70"/>
    </row>
    <row r="13" spans="3:12" x14ac:dyDescent="0.25">
      <c r="C13" t="s">
        <v>40</v>
      </c>
      <c r="F13" t="s">
        <v>86</v>
      </c>
    </row>
    <row r="14" spans="3:12" x14ac:dyDescent="0.25">
      <c r="C14" s="72" t="s">
        <v>41</v>
      </c>
      <c r="F14" t="s">
        <v>87</v>
      </c>
    </row>
    <row r="16" spans="3:12" x14ac:dyDescent="0.25">
      <c r="C16" t="s">
        <v>70</v>
      </c>
      <c r="F16" t="s">
        <v>88</v>
      </c>
    </row>
    <row r="17" spans="3:6" x14ac:dyDescent="0.25">
      <c r="C17" t="s">
        <v>71</v>
      </c>
      <c r="F17" t="s">
        <v>89</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2019-10-12T10:09:43Z</dcterms:modified>
</cp:coreProperties>
</file>