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just add dates\WH ASC Draft\"/>
    </mc:Choice>
  </mc:AlternateContent>
  <xr:revisionPtr revIDLastSave="0" documentId="13_ncr:1_{DE5066F8-71CC-4B32-9F83-272A5C169807}"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I65" i="3"/>
  <c r="J70" i="3"/>
  <c r="J71" i="3"/>
  <c r="I66" i="3"/>
  <c r="J73" i="3"/>
  <c r="J74" i="3"/>
</calcChain>
</file>

<file path=xl/sharedStrings.xml><?xml version="1.0" encoding="utf-8"?>
<sst xmlns="http://schemas.openxmlformats.org/spreadsheetml/2006/main" count="137" uniqueCount="95">
  <si>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</si>
  <si>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</si>
  <si>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</si>
  <si>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</si>
  <si>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</si>
  <si>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</si>
  <si>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</si>
  <si>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</si>
  <si>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</si>
  <si>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</si>
  <si>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</si>
  <si>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</si>
  <si>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</si>
  <si>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</si>
  <si>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</si>
  <si>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</si>
  <si>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</si>
  <si>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</si>
  <si>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</si>
  <si>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</si>
  <si>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</si>
  <si>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</si>
  <si>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</si>
  <si>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</si>
  <si>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</si>
  <si>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</si>
  <si>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</si>
  <si>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</si>
  <si>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</si>
  <si>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</si>
  <si>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</si>
  <si>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</si>
  <si>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</si>
  <si>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</si>
  <si>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</si>
  <si>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</si>
  <si>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</si>
  <si>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</si>
  <si>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</si>
  <si>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</si>
  <si>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</si>
  <si>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</si>
  <si>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</si>
  <si>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</si>
  <si>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</si>
  <si>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</si>
  <si>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</si>
  <si>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</si>
  <si>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</si>
  <si>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</si>
  <si>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</si>
  <si>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</si>
  <si>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</si>
  <si>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</si>
  <si>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</si>
  <si>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</si>
  <si>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</si>
  <si>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</si>
  <si>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</si>
  <si>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</si>
  <si>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</si>
  <si>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</si>
  <si>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</si>
  <si>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</si>
  <si>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</si>
  <si>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</si>
  <si>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</si>
  <si>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</si>
  <si>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</si>
  <si>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</si>
  <si>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</si>
  <si>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</si>
  <si>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</si>
  <si>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</si>
  <si>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</si>
  <si>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</si>
  <si>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</si>
  <si>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</si>
  <si>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</si>
  <si>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</si>
  <si>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</si>
  <si>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</si>
  <si>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 WOOLTON HILL JUNIOR PUPILS ONLY (PLEASE USE SEPARATE FORM FOR ST THOMAS' PUPILS)</t>
  </si>
  <si>
    <t>WOOLTON HILL JUNIOR SCHOOL</t>
  </si>
  <si>
    <t>15.30 TO 18.00</t>
  </si>
  <si>
    <t>After Another Club to  16.30 TO 18.00</t>
  </si>
  <si>
    <t>QUACKERS AFTER SCHOOL CLUB AT</t>
  </si>
  <si>
    <t>30th Mar 2020</t>
  </si>
  <si>
    <t>29th Mar 2020</t>
  </si>
  <si>
    <t>1st  Apr 2020</t>
  </si>
  <si>
    <t>1st May 2020</t>
  </si>
  <si>
    <t>APRIL - MAY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</si>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</sst>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6"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cellXfs>
  <cellStyles count="1">
    <cellStyle name="Normal" xfId="0" builtinId="0"/>
  </cellStyles>
  <dxfs count="1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E12" sqref="E12:Y12"/>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WOOLTON HILL JUNIOR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t="s">
        <v>82</v>
      </c>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7.5" customHeight="1" thickBot="1" x14ac:dyDescent="0.55000000000000004">
      <c r="A12" s="5"/>
      <c r="B12" s="12"/>
      <c r="C12" s="4"/>
      <c r="D12" s="4"/>
      <c r="E12" s="186" t="s">
        <v>94</v>
      </c>
      <c r="F12" s="187"/>
      <c r="G12" s="187"/>
      <c r="H12" s="187"/>
      <c r="I12" s="187"/>
      <c r="J12" s="187"/>
      <c r="K12" s="187"/>
      <c r="L12" s="187"/>
      <c r="M12" s="187"/>
      <c r="N12" s="187"/>
      <c r="O12" s="187"/>
      <c r="P12" s="187"/>
      <c r="Q12" s="187"/>
      <c r="R12" s="187"/>
      <c r="S12" s="187"/>
      <c r="T12" s="187"/>
      <c r="U12" s="187"/>
      <c r="V12" s="187"/>
      <c r="W12" s="187"/>
      <c r="X12" s="187"/>
      <c r="Y12" s="188"/>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1"/>
      <c r="F15" s="161"/>
      <c r="G15" s="161"/>
      <c r="H15" s="161"/>
      <c r="I15" s="161"/>
      <c r="J15" s="161"/>
      <c r="K15" s="16"/>
      <c r="L15" s="4"/>
      <c r="M15" s="4"/>
      <c r="N15" s="13"/>
      <c r="O15" s="17"/>
      <c r="P15" s="162" t="s">
        <v>6</v>
      </c>
      <c r="Q15" s="163"/>
      <c r="R15" s="163"/>
      <c r="S15" s="164"/>
      <c r="T15" s="164"/>
      <c r="U15" s="164"/>
      <c r="V15" s="164"/>
      <c r="W15" s="165"/>
      <c r="X15" s="165"/>
      <c r="Y15" s="166"/>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7" t="s">
        <v>21</v>
      </c>
      <c r="F16" s="167"/>
      <c r="G16" s="167"/>
      <c r="H16" s="167"/>
      <c r="I16" s="167"/>
      <c r="J16" s="167"/>
      <c r="K16" s="19"/>
      <c r="L16" s="4"/>
      <c r="M16" s="4"/>
      <c r="N16" s="13"/>
      <c r="O16" s="4"/>
      <c r="P16" s="20" t="str">
        <f>PRICES!D9</f>
        <v>15.30 TO 18.00</v>
      </c>
      <c r="Q16" s="20" t="str">
        <f>PRICES!E9</f>
        <v>After Another Club to  16.30 TO 18.00</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8" t="s">
        <v>32</v>
      </c>
      <c r="F17" s="168"/>
      <c r="G17" s="168"/>
      <c r="H17" s="168"/>
      <c r="I17" s="168"/>
      <c r="J17" s="168"/>
      <c r="K17" s="19"/>
      <c r="L17" s="4"/>
      <c r="M17" s="4"/>
      <c r="N17" s="169" t="s">
        <v>5</v>
      </c>
      <c r="O17" s="169"/>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8"/>
      <c r="F18" s="168"/>
      <c r="G18" s="168"/>
      <c r="H18" s="168"/>
      <c r="I18" s="168"/>
      <c r="J18" s="168"/>
      <c r="K18" s="19"/>
      <c r="L18" s="4"/>
      <c r="M18" s="4"/>
      <c r="N18" s="95" t="s">
        <v>0</v>
      </c>
      <c r="O18" s="96">
        <v>43941</v>
      </c>
      <c r="P18" s="113"/>
      <c r="Q18" s="113"/>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6" t="s">
        <v>44</v>
      </c>
      <c r="F19" s="156"/>
      <c r="G19" s="156"/>
      <c r="H19" s="156"/>
      <c r="I19" s="156"/>
      <c r="J19" s="156"/>
      <c r="K19" s="19"/>
      <c r="L19" s="4"/>
      <c r="M19" s="4"/>
      <c r="N19" s="97" t="s">
        <v>1</v>
      </c>
      <c r="O19" s="98">
        <f>O18+1</f>
        <v>43942</v>
      </c>
      <c r="P19" s="113"/>
      <c r="Q19" s="113"/>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6"/>
      <c r="F20" s="156"/>
      <c r="G20" s="156"/>
      <c r="H20" s="156"/>
      <c r="I20" s="156"/>
      <c r="J20" s="156"/>
      <c r="K20" s="19"/>
      <c r="L20" s="4"/>
      <c r="M20" s="4"/>
      <c r="N20" s="99" t="s">
        <v>2</v>
      </c>
      <c r="O20" s="100">
        <f>O19+1</f>
        <v>43943</v>
      </c>
      <c r="P20" s="113"/>
      <c r="Q20" s="113"/>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6"/>
      <c r="F21" s="156"/>
      <c r="G21" s="156"/>
      <c r="H21" s="156"/>
      <c r="I21" s="156"/>
      <c r="J21" s="156"/>
      <c r="K21" s="19"/>
      <c r="L21" s="4"/>
      <c r="M21" s="4"/>
      <c r="N21" s="101" t="s">
        <v>3</v>
      </c>
      <c r="O21" s="102">
        <f>O20+1</f>
        <v>43944</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6"/>
      <c r="F22" s="156"/>
      <c r="G22" s="156"/>
      <c r="H22" s="156"/>
      <c r="I22" s="156"/>
      <c r="J22" s="156"/>
      <c r="K22" s="19"/>
      <c r="L22" s="4"/>
      <c r="M22" s="4"/>
      <c r="N22" s="103" t="s">
        <v>4</v>
      </c>
      <c r="O22" s="104">
        <f>O21+1</f>
        <v>43945</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7" t="s">
        <v>12</v>
      </c>
      <c r="F23" s="157"/>
      <c r="G23" s="58"/>
      <c r="H23" s="159" t="s">
        <v>6</v>
      </c>
      <c r="I23" s="160"/>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7"/>
      <c r="F24" s="157"/>
      <c r="G24" s="62"/>
      <c r="H24" s="23" t="str">
        <f>P16</f>
        <v>15.30 TO 18.00</v>
      </c>
      <c r="I24" s="23" t="str">
        <f t="shared" ref="I24" si="0">Q16</f>
        <v>After Another Club to  16.30 TO 18.00</v>
      </c>
      <c r="J24" s="60"/>
      <c r="K24" s="19"/>
      <c r="L24" s="4"/>
      <c r="M24" s="4"/>
      <c r="N24" s="95" t="s">
        <v>0</v>
      </c>
      <c r="O24" s="96">
        <f>O22+3</f>
        <v>43948</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43949</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43950</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43951</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8" t="s">
        <v>72</v>
      </c>
      <c r="F28" s="158"/>
      <c r="G28" s="158"/>
      <c r="H28" s="158"/>
      <c r="I28" s="158"/>
      <c r="J28" s="158"/>
      <c r="K28" s="19"/>
      <c r="L28" s="4"/>
      <c r="M28" s="4"/>
      <c r="N28" s="103" t="s">
        <v>4</v>
      </c>
      <c r="O28" s="104">
        <f>O27+1</f>
        <v>43952</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8"/>
      <c r="F29" s="158"/>
      <c r="G29" s="158"/>
      <c r="H29" s="158"/>
      <c r="I29" s="158"/>
      <c r="J29" s="158"/>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8"/>
      <c r="F30" s="158"/>
      <c r="G30" s="158"/>
      <c r="H30" s="158"/>
      <c r="I30" s="158"/>
      <c r="J30" s="158"/>
      <c r="K30" s="19"/>
      <c r="L30" s="4"/>
      <c r="M30" s="4"/>
      <c r="N30" s="95" t="s">
        <v>0</v>
      </c>
      <c r="O30" s="96">
        <f>O28+3</f>
        <v>43955</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8" t="s">
        <v>69</v>
      </c>
      <c r="F31" s="158"/>
      <c r="G31" s="158"/>
      <c r="H31" s="158"/>
      <c r="I31" s="158"/>
      <c r="J31" s="158"/>
      <c r="K31" s="19"/>
      <c r="L31" s="4"/>
      <c r="M31" s="4"/>
      <c r="N31" s="97" t="s">
        <v>1</v>
      </c>
      <c r="O31" s="98">
        <f>O30+1</f>
        <v>43956</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1" t="s">
        <v>26</v>
      </c>
      <c r="F32" s="181"/>
      <c r="G32" s="181"/>
      <c r="H32" s="181"/>
      <c r="I32" s="181"/>
      <c r="J32" s="181"/>
      <c r="K32" s="19"/>
      <c r="L32" s="4"/>
      <c r="M32" s="4"/>
      <c r="N32" s="99" t="s">
        <v>2</v>
      </c>
      <c r="O32" s="100">
        <f>O31+1</f>
        <v>43957</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1"/>
      <c r="F33" s="181"/>
      <c r="G33" s="181"/>
      <c r="H33" s="181"/>
      <c r="I33" s="181"/>
      <c r="J33" s="181"/>
      <c r="K33" s="19"/>
      <c r="L33" s="4"/>
      <c r="M33" s="4"/>
      <c r="N33" s="101" t="s">
        <v>3</v>
      </c>
      <c r="O33" s="102">
        <f>O32+1</f>
        <v>43958</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1"/>
      <c r="F34" s="181"/>
      <c r="G34" s="181"/>
      <c r="H34" s="181"/>
      <c r="I34" s="181"/>
      <c r="J34" s="181"/>
      <c r="K34" s="19"/>
      <c r="L34" s="4"/>
      <c r="M34" s="4"/>
      <c r="N34" s="103" t="s">
        <v>4</v>
      </c>
      <c r="O34" s="104">
        <f>O33+1</f>
        <v>43959</v>
      </c>
      <c r="P34" s="117"/>
      <c r="Q34" s="117"/>
      <c r="R34" s="117"/>
      <c r="S34" s="117"/>
      <c r="T34" s="117"/>
      <c r="U34" s="117"/>
      <c r="V34" s="117"/>
      <c r="W34" s="117"/>
      <c r="X34" s="117"/>
      <c r="Y34" s="118"/>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1" t="s">
        <v>36</v>
      </c>
      <c r="F35" s="181"/>
      <c r="G35" s="181"/>
      <c r="H35" s="181"/>
      <c r="I35" s="181"/>
      <c r="J35" s="181"/>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1"/>
      <c r="F36" s="181"/>
      <c r="G36" s="181"/>
      <c r="H36" s="181"/>
      <c r="I36" s="181"/>
      <c r="J36" s="181"/>
      <c r="K36" s="19"/>
      <c r="L36" s="4"/>
      <c r="M36" s="4"/>
      <c r="N36" s="95" t="s">
        <v>0</v>
      </c>
      <c r="O36" s="96">
        <f>O34+3</f>
        <v>43962</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1"/>
      <c r="F37" s="181"/>
      <c r="G37" s="181"/>
      <c r="H37" s="181"/>
      <c r="I37" s="181"/>
      <c r="J37" s="181"/>
      <c r="K37" s="19"/>
      <c r="L37" s="4"/>
      <c r="M37" s="4"/>
      <c r="N37" s="97" t="s">
        <v>1</v>
      </c>
      <c r="O37" s="98">
        <f>O36+1</f>
        <v>43963</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43964</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43965</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43966</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0" t="s">
        <v>7</v>
      </c>
      <c r="F42" s="171"/>
      <c r="G42" s="182"/>
      <c r="H42" s="175" t="s">
        <v>8</v>
      </c>
      <c r="I42" s="176"/>
      <c r="J42" s="177"/>
      <c r="K42" s="4"/>
      <c r="L42" s="4"/>
      <c r="M42" s="4"/>
      <c r="N42" s="95" t="s">
        <v>0</v>
      </c>
      <c r="O42" s="96">
        <f>O40+3</f>
        <v>43969</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3"/>
      <c r="F43" s="184"/>
      <c r="G43" s="185"/>
      <c r="H43" s="178"/>
      <c r="I43" s="179"/>
      <c r="J43" s="180"/>
      <c r="K43" s="4"/>
      <c r="L43" s="4"/>
      <c r="M43" s="4"/>
      <c r="N43" s="97" t="s">
        <v>1</v>
      </c>
      <c r="O43" s="98">
        <f>O42+1</f>
        <v>43970</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43971</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0" t="s">
        <v>13</v>
      </c>
      <c r="F45" s="171"/>
      <c r="G45" s="172"/>
      <c r="H45" s="175" t="s">
        <v>9</v>
      </c>
      <c r="I45" s="176"/>
      <c r="J45" s="177"/>
      <c r="K45" s="4"/>
      <c r="L45" s="4"/>
      <c r="M45" s="4"/>
      <c r="N45" s="101" t="s">
        <v>3</v>
      </c>
      <c r="O45" s="102">
        <f>O44+1</f>
        <v>43972</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3"/>
      <c r="F46" s="174"/>
      <c r="G46" s="174"/>
      <c r="H46" s="178"/>
      <c r="I46" s="179"/>
      <c r="J46" s="180"/>
      <c r="K46" s="4"/>
      <c r="L46" s="4"/>
      <c r="M46" s="4"/>
      <c r="N46" s="103" t="s">
        <v>4</v>
      </c>
      <c r="O46" s="104">
        <f>O45+1</f>
        <v>43973</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0" t="s">
        <v>14</v>
      </c>
      <c r="F48" s="171"/>
      <c r="G48" s="172"/>
      <c r="H48" s="175" t="s">
        <v>10</v>
      </c>
      <c r="I48" s="176"/>
      <c r="J48" s="177"/>
      <c r="K48" s="4"/>
      <c r="L48" s="4"/>
      <c r="M48" s="4"/>
      <c r="N48" s="57"/>
      <c r="O48" s="57"/>
      <c r="P48" s="57"/>
      <c r="Q48" s="57"/>
      <c r="R48" s="57"/>
      <c r="S48" s="57"/>
      <c r="T48" s="57"/>
      <c r="U48" s="57"/>
      <c r="V48" s="57"/>
      <c r="W48" s="57"/>
      <c r="X48" s="57"/>
      <c r="Y48" s="57"/>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3"/>
      <c r="F49" s="174"/>
      <c r="G49" s="174"/>
      <c r="H49" s="178"/>
      <c r="I49" s="179"/>
      <c r="J49" s="180"/>
      <c r="K49" s="4"/>
      <c r="L49" s="4"/>
      <c r="M49" s="4"/>
      <c r="N49" s="57"/>
      <c r="O49" s="57"/>
      <c r="P49" s="57"/>
      <c r="Q49" s="57"/>
      <c r="R49" s="57"/>
      <c r="S49" s="57"/>
      <c r="T49" s="57"/>
      <c r="U49" s="57"/>
      <c r="V49" s="57"/>
      <c r="W49" s="57"/>
      <c r="X49" s="57"/>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57"/>
      <c r="O50" s="57"/>
      <c r="P50" s="57"/>
      <c r="Q50" s="57"/>
      <c r="R50" s="57"/>
      <c r="S50" s="57"/>
      <c r="T50" s="57"/>
      <c r="U50" s="57"/>
      <c r="V50" s="57"/>
      <c r="W50" s="57"/>
      <c r="X50" s="57"/>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0" t="s">
        <v>15</v>
      </c>
      <c r="F51" s="171"/>
      <c r="G51" s="172"/>
      <c r="H51" s="175" t="s">
        <v>11</v>
      </c>
      <c r="I51" s="176"/>
      <c r="J51" s="177"/>
      <c r="K51" s="4"/>
      <c r="L51" s="4"/>
      <c r="M51" s="4"/>
      <c r="N51" s="57"/>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3"/>
      <c r="F52" s="174"/>
      <c r="G52" s="174"/>
      <c r="H52" s="178"/>
      <c r="I52" s="179"/>
      <c r="J52" s="180"/>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0" t="s">
        <v>27</v>
      </c>
      <c r="F54" s="171"/>
      <c r="G54" s="172"/>
      <c r="H54" s="175" t="s">
        <v>17</v>
      </c>
      <c r="I54" s="176"/>
      <c r="J54" s="177"/>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3"/>
      <c r="F55" s="174"/>
      <c r="G55" s="174"/>
      <c r="H55" s="178"/>
      <c r="I55" s="179"/>
      <c r="J55" s="180"/>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0" t="s">
        <v>22</v>
      </c>
      <c r="F57" s="171"/>
      <c r="G57" s="172"/>
      <c r="H57" s="175" t="s">
        <v>18</v>
      </c>
      <c r="I57" s="176"/>
      <c r="J57" s="177"/>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3"/>
      <c r="F58" s="174"/>
      <c r="G58" s="174"/>
      <c r="H58" s="178"/>
      <c r="I58" s="179"/>
      <c r="J58" s="180"/>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35" t="s">
        <v>45</v>
      </c>
      <c r="F63" s="136"/>
      <c r="G63" s="136"/>
      <c r="H63" s="136"/>
      <c r="I63" s="137"/>
      <c r="J63" s="137"/>
      <c r="K63" s="138"/>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9"/>
      <c r="F64" s="140"/>
      <c r="G64" s="140"/>
      <c r="H64" s="140"/>
      <c r="I64" s="141"/>
      <c r="J64" s="141"/>
      <c r="K64" s="142"/>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30th Mar 2020</v>
      </c>
      <c r="G65" s="76"/>
      <c r="H65" s="77"/>
      <c r="I65" s="132">
        <f>SUM(P65:X65)</f>
        <v>0</v>
      </c>
      <c r="J65" s="133"/>
      <c r="K65" s="134"/>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29th Mar 2020</v>
      </c>
      <c r="G66" s="83"/>
      <c r="H66" s="84"/>
      <c r="I66" s="129">
        <f>SUM(P66:X66)</f>
        <v>0</v>
      </c>
      <c r="J66" s="130"/>
      <c r="K66" s="131"/>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20" t="s">
        <v>16</v>
      </c>
      <c r="O67" s="121"/>
      <c r="P67" s="121"/>
      <c r="Q67" s="122"/>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35" t="s">
        <v>46</v>
      </c>
      <c r="F68" s="136"/>
      <c r="G68" s="136"/>
      <c r="H68" s="136"/>
      <c r="I68" s="137"/>
      <c r="J68" s="137"/>
      <c r="K68" s="138"/>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30th Mar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55" t="s">
        <v>42</v>
      </c>
      <c r="F70" s="154"/>
      <c r="G70" s="154"/>
      <c r="H70" s="153" t="str">
        <f>PRICES!F16</f>
        <v>1st  Apr 2020</v>
      </c>
      <c r="I70" s="154"/>
      <c r="J70" s="145">
        <f>I65/2</f>
        <v>0</v>
      </c>
      <c r="K70" s="146"/>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3" t="s">
        <v>43</v>
      </c>
      <c r="F71" s="144"/>
      <c r="G71" s="144"/>
      <c r="H71" s="151" t="str">
        <f>PRICES!F17</f>
        <v>1st May 2020</v>
      </c>
      <c r="I71" s="152"/>
      <c r="J71" s="147">
        <f>J70</f>
        <v>0</v>
      </c>
      <c r="K71" s="148"/>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29th Mar 2020</v>
      </c>
      <c r="G72" s="87"/>
      <c r="H72" s="91"/>
      <c r="I72" s="91"/>
      <c r="J72" s="88"/>
      <c r="K72" s="89"/>
      <c r="L72" s="4"/>
      <c r="M72" s="45"/>
      <c r="N72" s="123" t="s">
        <v>28</v>
      </c>
      <c r="O72" s="124"/>
      <c r="P72" s="124"/>
      <c r="Q72" s="125"/>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55" t="s">
        <v>42</v>
      </c>
      <c r="F73" s="154"/>
      <c r="G73" s="154"/>
      <c r="H73" s="149" t="s">
        <v>25</v>
      </c>
      <c r="I73" s="150"/>
      <c r="J73" s="145">
        <f>I66/2</f>
        <v>0</v>
      </c>
      <c r="K73" s="146"/>
      <c r="L73" s="4"/>
      <c r="M73" s="45"/>
      <c r="N73" s="126"/>
      <c r="O73" s="127"/>
      <c r="P73" s="127"/>
      <c r="Q73" s="128"/>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3" t="s">
        <v>43</v>
      </c>
      <c r="F74" s="144"/>
      <c r="G74" s="144"/>
      <c r="H74" s="151" t="str">
        <f>H71</f>
        <v>1st May 2020</v>
      </c>
      <c r="I74" s="152"/>
      <c r="J74" s="147">
        <f>J73</f>
        <v>0</v>
      </c>
      <c r="K74" s="148"/>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14" priority="270" operator="greaterThan">
      <formula>0</formula>
    </cfRule>
  </conditionalFormatting>
  <conditionalFormatting sqref="U17">
    <cfRule type="cellIs" dxfId="113" priority="269" operator="greaterThan">
      <formula>0</formula>
    </cfRule>
  </conditionalFormatting>
  <conditionalFormatting sqref="V17">
    <cfRule type="cellIs" dxfId="112" priority="268" operator="greaterThan">
      <formula>0</formula>
    </cfRule>
  </conditionalFormatting>
  <conditionalFormatting sqref="W17:X17">
    <cfRule type="cellIs" dxfId="111" priority="267" operator="greaterThan">
      <formula>0</formula>
    </cfRule>
  </conditionalFormatting>
  <conditionalFormatting sqref="I26">
    <cfRule type="cellIs" dxfId="110" priority="252" operator="greaterThan">
      <formula>0</formula>
    </cfRule>
  </conditionalFormatting>
  <conditionalFormatting sqref="Y29">
    <cfRule type="cellIs" dxfId="109" priority="148" operator="greaterThan">
      <formula>0</formula>
    </cfRule>
  </conditionalFormatting>
  <conditionalFormatting sqref="Y29">
    <cfRule type="cellIs" dxfId="108" priority="147" operator="greaterThan">
      <formula>0</formula>
    </cfRule>
  </conditionalFormatting>
  <conditionalFormatting sqref="Y21:Y28">
    <cfRule type="cellIs" dxfId="107" priority="156" operator="greaterThan">
      <formula>0</formula>
    </cfRule>
  </conditionalFormatting>
  <conditionalFormatting sqref="Y21:Y28">
    <cfRule type="cellIs" dxfId="106" priority="155" operator="greaterThan">
      <formula>0</formula>
    </cfRule>
  </conditionalFormatting>
  <conditionalFormatting sqref="Y24:Y28">
    <cfRule type="cellIs" dxfId="105" priority="153" operator="greaterThan">
      <formula>0</formula>
    </cfRule>
  </conditionalFormatting>
  <conditionalFormatting sqref="U41:U46">
    <cfRule type="cellIs" dxfId="104" priority="134" operator="greaterThan">
      <formula>0</formula>
    </cfRule>
  </conditionalFormatting>
  <conditionalFormatting sqref="U29">
    <cfRule type="cellIs" dxfId="103" priority="151" operator="greaterThan">
      <formula>0</formula>
    </cfRule>
  </conditionalFormatting>
  <conditionalFormatting sqref="V29">
    <cfRule type="cellIs" dxfId="102" priority="150" operator="greaterThan">
      <formula>0</formula>
    </cfRule>
  </conditionalFormatting>
  <conditionalFormatting sqref="W29:X29">
    <cfRule type="cellIs" dxfId="101" priority="149" operator="greaterThan">
      <formula>0</formula>
    </cfRule>
  </conditionalFormatting>
  <conditionalFormatting sqref="P21:T28">
    <cfRule type="cellIs" dxfId="100" priority="161" operator="greaterThan">
      <formula>0</formula>
    </cfRule>
  </conditionalFormatting>
  <conditionalFormatting sqref="U21:U28">
    <cfRule type="cellIs" dxfId="99" priority="160" operator="greaterThan">
      <formula>0</formula>
    </cfRule>
  </conditionalFormatting>
  <conditionalFormatting sqref="U35">
    <cfRule type="cellIs" dxfId="98" priority="142" operator="greaterThan">
      <formula>0</formula>
    </cfRule>
  </conditionalFormatting>
  <conditionalFormatting sqref="W21:X28">
    <cfRule type="cellIs" dxfId="97" priority="158" operator="greaterThan">
      <formula>0</formula>
    </cfRule>
  </conditionalFormatting>
  <conditionalFormatting sqref="Y21:Y23">
    <cfRule type="cellIs" dxfId="96" priority="157" operator="greaterThan">
      <formula>0</formula>
    </cfRule>
  </conditionalFormatting>
  <conditionalFormatting sqref="P29:T29">
    <cfRule type="cellIs" dxfId="95" priority="152" operator="greaterThan">
      <formula>0</formula>
    </cfRule>
  </conditionalFormatting>
  <conditionalFormatting sqref="Y29">
    <cfRule type="cellIs" dxfId="94" priority="146" operator="greaterThan">
      <formula>0</formula>
    </cfRule>
  </conditionalFormatting>
  <conditionalFormatting sqref="V47">
    <cfRule type="cellIs" dxfId="93" priority="124" operator="greaterThan">
      <formula>0</formula>
    </cfRule>
  </conditionalFormatting>
  <conditionalFormatting sqref="W47:X47">
    <cfRule type="cellIs" dxfId="92" priority="123" operator="greaterThan">
      <formula>0</formula>
    </cfRule>
  </conditionalFormatting>
  <conditionalFormatting sqref="P35:T35">
    <cfRule type="cellIs" dxfId="91" priority="143" operator="greaterThan">
      <formula>0</formula>
    </cfRule>
  </conditionalFormatting>
  <conditionalFormatting sqref="V35">
    <cfRule type="cellIs" dxfId="90" priority="141" operator="greaterThan">
      <formula>0</formula>
    </cfRule>
  </conditionalFormatting>
  <conditionalFormatting sqref="W35:X35">
    <cfRule type="cellIs" dxfId="89" priority="140" operator="greaterThan">
      <formula>0</formula>
    </cfRule>
  </conditionalFormatting>
  <conditionalFormatting sqref="Y35">
    <cfRule type="cellIs" dxfId="88" priority="139" operator="greaterThan">
      <formula>0</formula>
    </cfRule>
  </conditionalFormatting>
  <conditionalFormatting sqref="Y35">
    <cfRule type="cellIs" dxfId="87" priority="138" operator="greaterThan">
      <formula>0</formula>
    </cfRule>
  </conditionalFormatting>
  <conditionalFormatting sqref="Y35">
    <cfRule type="cellIs" dxfId="86" priority="137" operator="greaterThan">
      <formula>0</formula>
    </cfRule>
  </conditionalFormatting>
  <conditionalFormatting sqref="Y47">
    <cfRule type="cellIs" dxfId="85" priority="122" operator="greaterThan">
      <formula>0</formula>
    </cfRule>
  </conditionalFormatting>
  <conditionalFormatting sqref="V21:V28">
    <cfRule type="cellIs" dxfId="84" priority="159" operator="greaterThan">
      <formula>0</formula>
    </cfRule>
  </conditionalFormatting>
  <conditionalFormatting sqref="P41:T46">
    <cfRule type="cellIs" dxfId="83" priority="135" operator="greaterThan">
      <formula>0</formula>
    </cfRule>
  </conditionalFormatting>
  <conditionalFormatting sqref="V41:V46">
    <cfRule type="cellIs" dxfId="82" priority="133" operator="greaterThan">
      <formula>0</formula>
    </cfRule>
  </conditionalFormatting>
  <conditionalFormatting sqref="W41:X46">
    <cfRule type="cellIs" dxfId="81" priority="132" operator="greaterThan">
      <formula>0</formula>
    </cfRule>
  </conditionalFormatting>
  <conditionalFormatting sqref="Y41">
    <cfRule type="cellIs" dxfId="80" priority="131" operator="greaterThan">
      <formula>0</formula>
    </cfRule>
  </conditionalFormatting>
  <conditionalFormatting sqref="Y44:Y46 Y41:Y42">
    <cfRule type="cellIs" dxfId="79" priority="130" operator="greaterThan">
      <formula>0</formula>
    </cfRule>
  </conditionalFormatting>
  <conditionalFormatting sqref="Y41:Y46">
    <cfRule type="cellIs" dxfId="78" priority="129" operator="greaterThan">
      <formula>0</formula>
    </cfRule>
  </conditionalFormatting>
  <conditionalFormatting sqref="Y42:Y46">
    <cfRule type="cellIs" dxfId="77" priority="128" operator="greaterThan">
      <formula>0</formula>
    </cfRule>
  </conditionalFormatting>
  <conditionalFormatting sqref="Q43:Y43">
    <cfRule type="cellIs" dxfId="76" priority="127" operator="greaterThan">
      <formula>0</formula>
    </cfRule>
  </conditionalFormatting>
  <conditionalFormatting sqref="P47:T47">
    <cfRule type="cellIs" dxfId="75" priority="126" operator="greaterThan">
      <formula>0</formula>
    </cfRule>
  </conditionalFormatting>
  <conditionalFormatting sqref="U47">
    <cfRule type="cellIs" dxfId="74" priority="125" operator="greaterThan">
      <formula>0</formula>
    </cfRule>
  </conditionalFormatting>
  <conditionalFormatting sqref="Y47">
    <cfRule type="cellIs" dxfId="73" priority="121" operator="greaterThan">
      <formula>0</formula>
    </cfRule>
  </conditionalFormatting>
  <conditionalFormatting sqref="Y47">
    <cfRule type="cellIs" dxfId="72" priority="120" operator="greaterThan">
      <formula>0</formula>
    </cfRule>
  </conditionalFormatting>
  <conditionalFormatting sqref="P60:T63">
    <cfRule type="cellIs" dxfId="71" priority="109" operator="greaterThan">
      <formula>0</formula>
    </cfRule>
  </conditionalFormatting>
  <conditionalFormatting sqref="U60:U63">
    <cfRule type="cellIs" dxfId="70" priority="108" operator="greaterThan">
      <formula>0</formula>
    </cfRule>
  </conditionalFormatting>
  <conditionalFormatting sqref="V60:V63">
    <cfRule type="cellIs" dxfId="69" priority="107" operator="greaterThan">
      <formula>0</formula>
    </cfRule>
  </conditionalFormatting>
  <conditionalFormatting sqref="W60:X63">
    <cfRule type="cellIs" dxfId="68" priority="106" operator="greaterThan">
      <formula>0</formula>
    </cfRule>
  </conditionalFormatting>
  <conditionalFormatting sqref="Y61:Y63">
    <cfRule type="cellIs" dxfId="67" priority="105" operator="greaterThan">
      <formula>0</formula>
    </cfRule>
  </conditionalFormatting>
  <conditionalFormatting sqref="Y60:Y63">
    <cfRule type="cellIs" dxfId="66" priority="104" operator="greaterThan">
      <formula>0</formula>
    </cfRule>
  </conditionalFormatting>
  <conditionalFormatting sqref="Y60:Y63">
    <cfRule type="cellIs" dxfId="65" priority="103" operator="greaterThan">
      <formula>0</formula>
    </cfRule>
  </conditionalFormatting>
  <conditionalFormatting sqref="Q60:Y60">
    <cfRule type="cellIs" dxfId="64" priority="102" operator="greaterThan">
      <formula>0</formula>
    </cfRule>
  </conditionalFormatting>
  <conditionalFormatting sqref="H26">
    <cfRule type="cellIs" dxfId="63" priority="101" operator="greaterThan">
      <formula>0</formula>
    </cfRule>
  </conditionalFormatting>
  <conditionalFormatting sqref="Y20">
    <cfRule type="cellIs" dxfId="55" priority="74" operator="greaterThan">
      <formula>0</formula>
    </cfRule>
  </conditionalFormatting>
  <conditionalFormatting sqref="Y20">
    <cfRule type="cellIs" dxfId="54" priority="73" operator="greaterThan">
      <formula>0</formula>
    </cfRule>
  </conditionalFormatting>
  <conditionalFormatting sqref="P20:T20">
    <cfRule type="cellIs" dxfId="53" priority="79" operator="greaterThan">
      <formula>0</formula>
    </cfRule>
  </conditionalFormatting>
  <conditionalFormatting sqref="U20">
    <cfRule type="cellIs" dxfId="52" priority="78" operator="greaterThan">
      <formula>0</formula>
    </cfRule>
  </conditionalFormatting>
  <conditionalFormatting sqref="W20:X20">
    <cfRule type="cellIs" dxfId="51" priority="76" operator="greaterThan">
      <formula>0</formula>
    </cfRule>
  </conditionalFormatting>
  <conditionalFormatting sqref="Y20">
    <cfRule type="cellIs" dxfId="50" priority="75" operator="greaterThan">
      <formula>0</formula>
    </cfRule>
  </conditionalFormatting>
  <conditionalFormatting sqref="V20">
    <cfRule type="cellIs" dxfId="49" priority="77" operator="greaterThan">
      <formula>0</formula>
    </cfRule>
  </conditionalFormatting>
  <conditionalFormatting sqref="P59:T59">
    <cfRule type="cellIs" dxfId="48" priority="72" operator="greaterThan">
      <formula>0</formula>
    </cfRule>
  </conditionalFormatting>
  <conditionalFormatting sqref="U59">
    <cfRule type="cellIs" dxfId="47" priority="71" operator="greaterThan">
      <formula>0</formula>
    </cfRule>
  </conditionalFormatting>
  <conditionalFormatting sqref="V59">
    <cfRule type="cellIs" dxfId="46" priority="70" operator="greaterThan">
      <formula>0</formula>
    </cfRule>
  </conditionalFormatting>
  <conditionalFormatting sqref="W59:X59">
    <cfRule type="cellIs" dxfId="45" priority="69" operator="greaterThan">
      <formula>0</formula>
    </cfRule>
  </conditionalFormatting>
  <conditionalFormatting sqref="Y59">
    <cfRule type="cellIs" dxfId="44" priority="68" operator="greaterThan">
      <formula>0</formula>
    </cfRule>
  </conditionalFormatting>
  <conditionalFormatting sqref="Y59">
    <cfRule type="cellIs" dxfId="43" priority="67" operator="greaterThan">
      <formula>0</formula>
    </cfRule>
  </conditionalFormatting>
  <conditionalFormatting sqref="Q59:Y59">
    <cfRule type="cellIs" dxfId="42" priority="66" operator="greaterThan">
      <formula>0</formula>
    </cfRule>
  </conditionalFormatting>
  <conditionalFormatting sqref="Y31:Y33">
    <cfRule type="cellIs" dxfId="41" priority="61" operator="greaterThan">
      <formula>0</formula>
    </cfRule>
  </conditionalFormatting>
  <conditionalFormatting sqref="Y31:Y33">
    <cfRule type="cellIs" dxfId="40" priority="60" operator="greaterThan">
      <formula>0</formula>
    </cfRule>
  </conditionalFormatting>
  <conditionalFormatting sqref="Y31:Y33">
    <cfRule type="cellIs" dxfId="39" priority="59" operator="greaterThan">
      <formula>0</formula>
    </cfRule>
  </conditionalFormatting>
  <conditionalFormatting sqref="P31:T33">
    <cfRule type="cellIs" dxfId="38" priority="65" operator="greaterThan">
      <formula>0</formula>
    </cfRule>
  </conditionalFormatting>
  <conditionalFormatting sqref="U31:U33">
    <cfRule type="cellIs" dxfId="37" priority="64" operator="greaterThan">
      <formula>0</formula>
    </cfRule>
  </conditionalFormatting>
  <conditionalFormatting sqref="W31:X33">
    <cfRule type="cellIs" dxfId="36" priority="62" operator="greaterThan">
      <formula>0</formula>
    </cfRule>
  </conditionalFormatting>
  <conditionalFormatting sqref="V31:V33">
    <cfRule type="cellIs" dxfId="35" priority="63" operator="greaterThan">
      <formula>0</formula>
    </cfRule>
  </conditionalFormatting>
  <conditionalFormatting sqref="Y36:Y40">
    <cfRule type="cellIs" dxfId="34" priority="54" operator="greaterThan">
      <formula>0</formula>
    </cfRule>
  </conditionalFormatting>
  <conditionalFormatting sqref="Y36:Y40">
    <cfRule type="cellIs" dxfId="33" priority="53" operator="greaterThan">
      <formula>0</formula>
    </cfRule>
  </conditionalFormatting>
  <conditionalFormatting sqref="Y36:Y40">
    <cfRule type="cellIs" dxfId="32" priority="52" operator="greaterThan">
      <formula>0</formula>
    </cfRule>
  </conditionalFormatting>
  <conditionalFormatting sqref="P36:T40">
    <cfRule type="cellIs" dxfId="31" priority="58" operator="greaterThan">
      <formula>0</formula>
    </cfRule>
  </conditionalFormatting>
  <conditionalFormatting sqref="U36:U40">
    <cfRule type="cellIs" dxfId="30" priority="57" operator="greaterThan">
      <formula>0</formula>
    </cfRule>
  </conditionalFormatting>
  <conditionalFormatting sqref="W36:X40">
    <cfRule type="cellIs" dxfId="29" priority="55" operator="greaterThan">
      <formula>0</formula>
    </cfRule>
  </conditionalFormatting>
  <conditionalFormatting sqref="V36:V40">
    <cfRule type="cellIs" dxfId="28" priority="56" operator="greaterThan">
      <formula>0</formula>
    </cfRule>
  </conditionalFormatting>
  <conditionalFormatting sqref="P48:T58">
    <cfRule type="cellIs" dxfId="27" priority="28" operator="greaterThan">
      <formula>0</formula>
    </cfRule>
  </conditionalFormatting>
  <conditionalFormatting sqref="U48:U58">
    <cfRule type="cellIs" dxfId="26" priority="27" operator="greaterThan">
      <formula>0</formula>
    </cfRule>
  </conditionalFormatting>
  <conditionalFormatting sqref="V48:V58">
    <cfRule type="cellIs" dxfId="25" priority="26" operator="greaterThan">
      <formula>0</formula>
    </cfRule>
  </conditionalFormatting>
  <conditionalFormatting sqref="W48:X58">
    <cfRule type="cellIs" dxfId="24" priority="25" operator="greaterThan">
      <formula>0</formula>
    </cfRule>
  </conditionalFormatting>
  <conditionalFormatting sqref="Y48:Y58">
    <cfRule type="cellIs" dxfId="23" priority="24" operator="greaterThan">
      <formula>0</formula>
    </cfRule>
  </conditionalFormatting>
  <conditionalFormatting sqref="Y48:Y58">
    <cfRule type="cellIs" dxfId="22" priority="23" operator="greaterThan">
      <formula>0</formula>
    </cfRule>
  </conditionalFormatting>
  <conditionalFormatting sqref="Q48:Y58">
    <cfRule type="cellIs" dxfId="21" priority="22" operator="greaterThan">
      <formula>0</formula>
    </cfRule>
  </conditionalFormatting>
  <conditionalFormatting sqref="Y18:Y19">
    <cfRule type="cellIs" dxfId="20" priority="16" operator="greaterThan">
      <formula>0</formula>
    </cfRule>
  </conditionalFormatting>
  <conditionalFormatting sqref="Y18:Y19">
    <cfRule type="cellIs" dxfId="19" priority="15" operator="greaterThan">
      <formula>0</formula>
    </cfRule>
  </conditionalFormatting>
  <conditionalFormatting sqref="P18:T19">
    <cfRule type="cellIs" dxfId="18" priority="21" operator="greaterThan">
      <formula>0</formula>
    </cfRule>
  </conditionalFormatting>
  <conditionalFormatting sqref="U18:U19">
    <cfRule type="cellIs" dxfId="17" priority="20" operator="greaterThan">
      <formula>0</formula>
    </cfRule>
  </conditionalFormatting>
  <conditionalFormatting sqref="W18:X19">
    <cfRule type="cellIs" dxfId="16" priority="18" operator="greaterThan">
      <formula>0</formula>
    </cfRule>
  </conditionalFormatting>
  <conditionalFormatting sqref="Y18:Y19">
    <cfRule type="cellIs" dxfId="15" priority="17" operator="greaterThan">
      <formula>0</formula>
    </cfRule>
  </conditionalFormatting>
  <conditionalFormatting sqref="V18:V19">
    <cfRule type="cellIs" dxfId="14" priority="19" operator="greaterThan">
      <formula>0</formula>
    </cfRule>
  </conditionalFormatting>
  <conditionalFormatting sqref="Y34">
    <cfRule type="cellIs" dxfId="13" priority="10" operator="greaterThan">
      <formula>0</formula>
    </cfRule>
  </conditionalFormatting>
  <conditionalFormatting sqref="Y34">
    <cfRule type="cellIs" dxfId="12" priority="9" operator="greaterThan">
      <formula>0</formula>
    </cfRule>
  </conditionalFormatting>
  <conditionalFormatting sqref="Y34">
    <cfRule type="cellIs" dxfId="11" priority="8" operator="greaterThan">
      <formula>0</formula>
    </cfRule>
  </conditionalFormatting>
  <conditionalFormatting sqref="P34:T34">
    <cfRule type="cellIs" dxfId="10" priority="14" operator="greaterThan">
      <formula>0</formula>
    </cfRule>
  </conditionalFormatting>
  <conditionalFormatting sqref="U34">
    <cfRule type="cellIs" dxfId="9" priority="13" operator="greaterThan">
      <formula>0</formula>
    </cfRule>
  </conditionalFormatting>
  <conditionalFormatting sqref="W34:X34">
    <cfRule type="cellIs" dxfId="8" priority="11" operator="greaterThan">
      <formula>0</formula>
    </cfRule>
  </conditionalFormatting>
  <conditionalFormatting sqref="V34">
    <cfRule type="cellIs" dxfId="7" priority="12" operator="greaterThan">
      <formula>0</formula>
    </cfRule>
  </conditionalFormatting>
  <conditionalFormatting sqref="Y30">
    <cfRule type="cellIs" dxfId="6" priority="3" operator="greaterThan">
      <formula>0</formula>
    </cfRule>
  </conditionalFormatting>
  <conditionalFormatting sqref="Y30">
    <cfRule type="cellIs" dxfId="5" priority="2" operator="greaterThan">
      <formula>0</formula>
    </cfRule>
  </conditionalFormatting>
  <conditionalFormatting sqref="Y30">
    <cfRule type="cellIs" dxfId="4" priority="1" operator="greaterThan">
      <formula>0</formula>
    </cfRule>
  </conditionalFormatting>
  <conditionalFormatting sqref="P30:T30">
    <cfRule type="cellIs" dxfId="3" priority="7" operator="greaterThan">
      <formula>0</formula>
    </cfRule>
  </conditionalFormatting>
  <conditionalFormatting sqref="U30">
    <cfRule type="cellIs" dxfId="2" priority="6" operator="greaterThan">
      <formula>0</formula>
    </cfRule>
  </conditionalFormatting>
  <conditionalFormatting sqref="W30:X30">
    <cfRule type="cellIs" dxfId="1" priority="4" operator="greaterThan">
      <formula>0</formula>
    </cfRule>
  </conditionalFormatting>
  <conditionalFormatting sqref="V30">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92</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9" t="s">
        <v>93</v>
      </c>
    </row>
    <row r="48" spans="2:2" x14ac:dyDescent="0.25">
      <c r="B48" s="94" t="s">
        <v>66</v>
      </c>
    </row>
  </sheetData>
  <sheetProtection algorithmName="SHA-512" hashValue="HZN+AvX5khgKWZhV2MXexAKL54u8vTXG8NYfIthUfXw0q6yEGKnlmOVkVIZneeHaMQOguY/Z/JzZc6IzgmFYiw==" saltValue="//0b91IlFKZTLQ55KBNKB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86</v>
      </c>
    </row>
    <row r="3" spans="3:12" x14ac:dyDescent="0.25">
      <c r="C3" s="110" t="s">
        <v>83</v>
      </c>
    </row>
    <row r="4" spans="3:12" x14ac:dyDescent="0.25">
      <c r="C4" s="110" t="s">
        <v>91</v>
      </c>
    </row>
    <row r="7" spans="3:12" x14ac:dyDescent="0.25">
      <c r="C7" t="s">
        <v>47</v>
      </c>
    </row>
    <row r="9" spans="3:12" ht="45" x14ac:dyDescent="0.25">
      <c r="C9" s="111"/>
      <c r="D9" s="115" t="s">
        <v>84</v>
      </c>
      <c r="E9" s="115" t="s">
        <v>85</v>
      </c>
      <c r="F9" s="78" t="s">
        <v>68</v>
      </c>
      <c r="G9" s="78" t="s">
        <v>68</v>
      </c>
      <c r="H9" s="78" t="s">
        <v>68</v>
      </c>
      <c r="I9" s="78" t="s">
        <v>68</v>
      </c>
      <c r="J9" s="78" t="s">
        <v>68</v>
      </c>
      <c r="K9" s="78" t="s">
        <v>68</v>
      </c>
      <c r="L9" s="78" t="s">
        <v>68</v>
      </c>
    </row>
    <row r="10" spans="3:12" x14ac:dyDescent="0.25">
      <c r="C10" s="112" t="s">
        <v>74</v>
      </c>
      <c r="D10" s="116">
        <v>10.5</v>
      </c>
      <c r="E10" s="116">
        <v>8.4</v>
      </c>
      <c r="F10" s="78"/>
      <c r="G10" s="78"/>
      <c r="H10" s="78"/>
      <c r="I10" s="78"/>
      <c r="J10" s="78"/>
      <c r="K10" s="78"/>
      <c r="L10" s="78"/>
    </row>
    <row r="11" spans="3:12" x14ac:dyDescent="0.25">
      <c r="C11" s="112" t="s">
        <v>75</v>
      </c>
      <c r="D11" s="116">
        <v>11.54</v>
      </c>
      <c r="E11" s="116">
        <v>9.44</v>
      </c>
      <c r="F11" s="78"/>
      <c r="G11" s="78"/>
      <c r="H11" s="78"/>
      <c r="I11" s="78"/>
      <c r="J11" s="78"/>
      <c r="K11" s="78"/>
      <c r="L11" s="78"/>
    </row>
    <row r="13" spans="3:12" x14ac:dyDescent="0.25">
      <c r="C13" s="110" t="s">
        <v>40</v>
      </c>
      <c r="D13" s="110"/>
      <c r="E13" s="110"/>
      <c r="F13" s="110" t="s">
        <v>87</v>
      </c>
    </row>
    <row r="14" spans="3:12" x14ac:dyDescent="0.25">
      <c r="C14" s="80" t="s">
        <v>41</v>
      </c>
      <c r="D14" s="110"/>
      <c r="E14" s="110"/>
      <c r="F14" s="110" t="s">
        <v>88</v>
      </c>
    </row>
    <row r="15" spans="3:12" x14ac:dyDescent="0.25">
      <c r="C15" s="110"/>
      <c r="D15" s="110"/>
      <c r="E15" s="110"/>
      <c r="F15" s="110"/>
    </row>
    <row r="16" spans="3:12" x14ac:dyDescent="0.25">
      <c r="C16" s="110" t="s">
        <v>70</v>
      </c>
      <c r="D16" s="110"/>
      <c r="E16" s="110"/>
      <c r="F16" s="110" t="s">
        <v>89</v>
      </c>
    </row>
    <row r="17" spans="3:6" x14ac:dyDescent="0.25">
      <c r="C17" s="110" t="s">
        <v>71</v>
      </c>
      <c r="D17" s="110"/>
      <c r="E17" s="110"/>
      <c r="F17" s="110" t="s">
        <v>90</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2019-06-22T06:05:39Z</dcterms:modified>
</cp:coreProperties>
</file>