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anthony\Dropbox\After School Club\2020 2021 TEMPLATES\updated 27 july wih class\"/>
    </mc:Choice>
  </mc:AlternateContent>
  <xr:revisionPtr revIDLastSave="0" documentId="8_{60DB531D-EA5F-4013-B3C4-577D82920E46}"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5" i="3" l="1"/>
  <c r="R65" i="3"/>
  <c r="R66" i="3" s="1"/>
  <c r="S65" i="3"/>
  <c r="S67" i="3" s="1"/>
  <c r="T65" i="3"/>
  <c r="T66" i="3" s="1"/>
  <c r="U65" i="3"/>
  <c r="V65" i="3"/>
  <c r="W65" i="3"/>
  <c r="X65" i="3"/>
  <c r="Q66" i="3"/>
  <c r="U66" i="3"/>
  <c r="V66" i="3"/>
  <c r="W66" i="3"/>
  <c r="X66" i="3"/>
  <c r="Q67" i="3"/>
  <c r="U67" i="3"/>
  <c r="V67" i="3"/>
  <c r="W67" i="3"/>
  <c r="X67" i="3"/>
  <c r="P65" i="3"/>
  <c r="P67" i="3" s="1"/>
  <c r="P66" i="3"/>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O60" i="3" s="1"/>
  <c r="O61" i="3" s="1"/>
  <c r="O62" i="3" s="1"/>
  <c r="O63" i="3" s="1"/>
  <c r="O64" i="3" s="1"/>
  <c r="H71" i="3"/>
  <c r="H74" i="3" s="1"/>
  <c r="H70" i="3"/>
  <c r="F66" i="3"/>
  <c r="F72" i="3" s="1"/>
  <c r="F65" i="3"/>
  <c r="F69" i="3"/>
  <c r="N7" i="3"/>
  <c r="N6" i="3"/>
  <c r="N5" i="3"/>
  <c r="Q16" i="3"/>
  <c r="I24" i="3" s="1"/>
  <c r="R16" i="3"/>
  <c r="S16" i="3"/>
  <c r="T16" i="3"/>
  <c r="U16" i="3"/>
  <c r="V16" i="3"/>
  <c r="W16" i="3"/>
  <c r="X16" i="3"/>
  <c r="P16" i="3"/>
  <c r="H24" i="3" s="1"/>
  <c r="T67" i="3" l="1"/>
  <c r="S66" i="3"/>
  <c r="I65" i="3" s="1"/>
  <c r="J70" i="3" s="1"/>
  <c r="J71" i="3" s="1"/>
  <c r="R67" i="3"/>
  <c r="I66" i="3"/>
  <c r="J73" i="3" s="1"/>
  <c r="J74" i="3" s="1"/>
</calcChain>
</file>

<file path=xl/sharedStrings.xml><?xml version="1.0" encoding="utf-8"?>
<sst xmlns="http://schemas.openxmlformats.org/spreadsheetml/2006/main" count="150" uniqueCount="96">
  <si>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</si>
  <si>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</si>
  <si>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</si>
  <si>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</si>
  <si>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</si>
  <si>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</si>
  <si>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</si>
  <si>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</si>
  <si>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</si>
  <si>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</si>
  <si>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</si>
  <si>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</si>
  <si>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</si>
  <si>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</si>
  <si>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</si>
  <si>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</si>
  <si>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</si>
  <si>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</si>
  <si>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</si>
  <si>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</si>
  <si>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</si>
  <si>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</si>
  <si>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</si>
  <si>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</si>
  <si>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</si>
  <si>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</si>
  <si>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</si>
  <si>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</si>
  <si>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</si>
  <si>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</si>
  <si>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</si>
  <si>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</si>
  <si>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</si>
  <si>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</si>
  <si>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</si>
  <si>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</si>
  <si>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</si>
  <si>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</si>
  <si>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</si>
  <si>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</si>
  <si>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</si>
  <si>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</si>
  <si>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</si>
  <si>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</si>
  <si>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</si>
  <si>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</si>
  <si>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</si>
  <si>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</si>
  <si>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</si>
  <si>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</si>
  <si>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</si>
  <si>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</si>
  <si>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</si>
  <si>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</si>
  <si>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</si>
  <si>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</si>
  <si>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</si>
  <si>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</si>
  <si>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</si>
  <si>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</si>
  <si>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</si>
  <si>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</si>
  <si>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</si>
  <si>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</si>
  <si>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</si>
  <si>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</si>
  <si>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</si>
  <si>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</si>
  <si>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</si>
  <si>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</si>
  <si>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</si>
  <si>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</si>
  <si>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</si>
  <si>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</si>
  <si>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</si>
  <si>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</si>
  <si>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</si>
  <si>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</si>
  <si>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</si>
  <si>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QUACKERS AFTER SCHOOL CLUB AT</t>
  </si>
  <si>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</si>
  <si>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15.10 TO 16.10</t>
  </si>
  <si>
    <t>15.10 TO 18.00</t>
  </si>
  <si>
    <t>16.10 TO 18.00</t>
  </si>
  <si>
    <t>HAZLEMERE C OF E SCHOOL</t>
  </si>
  <si>
    <t>SEPTEMBER - OCTOBER 2020</t>
  </si>
  <si>
    <t>21st Aug 2020</t>
  </si>
  <si>
    <t>20th Aug 2020</t>
  </si>
  <si>
    <t>1st Sep 2020</t>
  </si>
  <si>
    <t>1st Oct 2020</t>
  </si>
  <si>
    <t>15.10 TO 17.15</t>
  </si>
  <si>
    <t>16.10 TO 17.15</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</si>
  <si>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</si>
  <si>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</si>
  <si>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Name of Person making this booking who accepts our T&amp;C's</t>
  </si>
  <si>
    <t>CHILDS SCHOOL YEAR IN SEP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</si>
</sst>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35" fillId="0" borderId="0" xfId="0" applyFont="1" applyAlignment="1">
      <alignment wrapText="1"/>
    </xf>
    <xf numFmtId="8" fontId="29" fillId="10" borderId="0" xfId="0" applyNumberFormat="1" applyFont="1" applyFill="1" applyBorder="1" applyProtection="1"/>
    <xf numFmtId="2" fontId="0" fillId="0" borderId="1" xfId="0" applyNumberFormat="1" applyFont="1" applyBorder="1" applyAlignment="1">
      <alignment horizontal="center" wrapText="1"/>
    </xf>
    <xf numFmtId="164" fontId="0" fillId="0" borderId="1" xfId="0" applyNumberFormat="1" applyFont="1" applyBorder="1"/>
    <xf numFmtId="44" fontId="0" fillId="0" borderId="1" xfId="0" applyNumberFormat="1" applyFont="1" applyBorder="1" applyAlignment="1">
      <alignment horizontal="center"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10" borderId="0" xfId="0" applyFont="1" applyFill="1" applyAlignment="1">
      <alignment horizont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cellXfs>
  <cellStyles count="1">
    <cellStyle name="Normal" xfId="0" builtinId="0"/>
  </cellStyles>
  <dxfs count="22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H42" sqref="H42:J43"/>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20" width="21.7109375" style="7"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AFTER SCHOOL CLUB AT</v>
      </c>
      <c r="O5" s="34"/>
      <c r="P5" s="34"/>
      <c r="Q5" s="35"/>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HAZLEMERE C OF E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SEPTEMBER - OCTOBER 2020</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6"/>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46" customHeight="1" thickBot="1" x14ac:dyDescent="0.55000000000000004">
      <c r="A12" s="5"/>
      <c r="B12" s="12"/>
      <c r="C12" s="4"/>
      <c r="D12" s="4"/>
      <c r="E12" s="168" t="s">
        <v>93</v>
      </c>
      <c r="F12" s="169"/>
      <c r="G12" s="169"/>
      <c r="H12" s="169"/>
      <c r="I12" s="169"/>
      <c r="J12" s="169"/>
      <c r="K12" s="169"/>
      <c r="L12" s="169"/>
      <c r="M12" s="169"/>
      <c r="N12" s="169"/>
      <c r="O12" s="169"/>
      <c r="P12" s="169"/>
      <c r="Q12" s="169"/>
      <c r="R12" s="169"/>
      <c r="S12" s="169"/>
      <c r="T12" s="169"/>
      <c r="U12" s="169"/>
      <c r="V12" s="169"/>
      <c r="W12" s="169"/>
      <c r="X12" s="169"/>
      <c r="Y12" s="170"/>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9"/>
      <c r="F15" s="159"/>
      <c r="G15" s="159"/>
      <c r="H15" s="159"/>
      <c r="I15" s="159"/>
      <c r="J15" s="159"/>
      <c r="K15" s="16"/>
      <c r="L15" s="4"/>
      <c r="M15" s="4"/>
      <c r="N15" s="13"/>
      <c r="O15" s="17"/>
      <c r="P15" s="160" t="s">
        <v>6</v>
      </c>
      <c r="Q15" s="161"/>
      <c r="R15" s="161"/>
      <c r="S15" s="162"/>
      <c r="T15" s="162"/>
      <c r="U15" s="162"/>
      <c r="V15" s="162"/>
      <c r="W15" s="163"/>
      <c r="X15" s="163"/>
      <c r="Y15" s="16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5" t="s">
        <v>20</v>
      </c>
      <c r="F16" s="165"/>
      <c r="G16" s="165"/>
      <c r="H16" s="165"/>
      <c r="I16" s="165"/>
      <c r="J16" s="165"/>
      <c r="K16" s="19"/>
      <c r="L16" s="4"/>
      <c r="M16" s="4"/>
      <c r="N16" s="13"/>
      <c r="O16" s="4"/>
      <c r="P16" s="20" t="str">
        <f>PRICES!D9</f>
        <v>15.10 TO 16.10</v>
      </c>
      <c r="Q16" s="20" t="str">
        <f>PRICES!E9</f>
        <v>15.10 TO 18.00</v>
      </c>
      <c r="R16" s="20" t="str">
        <f>PRICES!F9</f>
        <v>15.10 TO 17.15</v>
      </c>
      <c r="S16" s="20" t="str">
        <f>PRICES!G9</f>
        <v>16.10 TO 17.15</v>
      </c>
      <c r="T16" s="20" t="str">
        <f>PRICES!H9</f>
        <v>16.10 TO 18.00</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6" t="s">
        <v>30</v>
      </c>
      <c r="F17" s="166"/>
      <c r="G17" s="166"/>
      <c r="H17" s="166"/>
      <c r="I17" s="166"/>
      <c r="J17" s="166"/>
      <c r="K17" s="19"/>
      <c r="L17" s="4"/>
      <c r="M17" s="4"/>
      <c r="N17" s="167" t="s">
        <v>5</v>
      </c>
      <c r="O17" s="167"/>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6"/>
      <c r="F18" s="166"/>
      <c r="G18" s="166"/>
      <c r="H18" s="166"/>
      <c r="I18" s="166"/>
      <c r="J18" s="166"/>
      <c r="K18" s="19"/>
      <c r="L18" s="4"/>
      <c r="M18" s="4"/>
      <c r="N18" s="94" t="s">
        <v>0</v>
      </c>
      <c r="O18" s="95">
        <v>44074</v>
      </c>
      <c r="P18" s="112"/>
      <c r="Q18" s="112"/>
      <c r="R18" s="112"/>
      <c r="S18" s="112"/>
      <c r="T18" s="112"/>
      <c r="U18" s="112"/>
      <c r="V18" s="112"/>
      <c r="W18" s="112"/>
      <c r="X18" s="110"/>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4" t="s">
        <v>42</v>
      </c>
      <c r="F19" s="154"/>
      <c r="G19" s="154"/>
      <c r="H19" s="154"/>
      <c r="I19" s="154"/>
      <c r="J19" s="154"/>
      <c r="K19" s="19"/>
      <c r="L19" s="4"/>
      <c r="M19" s="4"/>
      <c r="N19" s="96" t="s">
        <v>1</v>
      </c>
      <c r="O19" s="97">
        <f>O18+1</f>
        <v>44075</v>
      </c>
      <c r="P19" s="112"/>
      <c r="Q19" s="112"/>
      <c r="R19" s="112"/>
      <c r="S19" s="112"/>
      <c r="T19" s="112"/>
      <c r="U19" s="112"/>
      <c r="V19" s="112"/>
      <c r="W19" s="112"/>
      <c r="X19" s="110"/>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4"/>
      <c r="F20" s="154"/>
      <c r="G20" s="154"/>
      <c r="H20" s="154"/>
      <c r="I20" s="154"/>
      <c r="J20" s="154"/>
      <c r="K20" s="19"/>
      <c r="L20" s="4"/>
      <c r="M20" s="4"/>
      <c r="N20" s="98" t="s">
        <v>2</v>
      </c>
      <c r="O20" s="99">
        <f>O19+1</f>
        <v>44076</v>
      </c>
      <c r="P20" s="112"/>
      <c r="Q20" s="112"/>
      <c r="R20" s="112"/>
      <c r="S20" s="112"/>
      <c r="T20" s="112"/>
      <c r="U20" s="112"/>
      <c r="V20" s="112"/>
      <c r="W20" s="112"/>
      <c r="X20" s="110"/>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4"/>
      <c r="F21" s="154"/>
      <c r="G21" s="154"/>
      <c r="H21" s="154"/>
      <c r="I21" s="154"/>
      <c r="J21" s="154"/>
      <c r="K21" s="19"/>
      <c r="L21" s="4"/>
      <c r="M21" s="4"/>
      <c r="N21" s="100" t="s">
        <v>3</v>
      </c>
      <c r="O21" s="101">
        <f>O20+1</f>
        <v>44077</v>
      </c>
      <c r="P21" s="1"/>
      <c r="Q21" s="1"/>
      <c r="R21" s="1"/>
      <c r="S21" s="1"/>
      <c r="T21" s="1"/>
      <c r="U21" s="112"/>
      <c r="V21" s="112"/>
      <c r="W21" s="112"/>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4"/>
      <c r="F22" s="154"/>
      <c r="G22" s="154"/>
      <c r="H22" s="154"/>
      <c r="I22" s="154"/>
      <c r="J22" s="154"/>
      <c r="K22" s="19"/>
      <c r="L22" s="4"/>
      <c r="M22" s="4"/>
      <c r="N22" s="102" t="s">
        <v>4</v>
      </c>
      <c r="O22" s="103">
        <f>O21+1</f>
        <v>44078</v>
      </c>
      <c r="P22" s="1"/>
      <c r="Q22" s="1"/>
      <c r="R22" s="1"/>
      <c r="S22" s="1"/>
      <c r="T22" s="1"/>
      <c r="U22" s="112"/>
      <c r="V22" s="112"/>
      <c r="W22" s="112"/>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5" t="s">
        <v>12</v>
      </c>
      <c r="F23" s="155"/>
      <c r="G23" s="57"/>
      <c r="H23" s="157" t="s">
        <v>6</v>
      </c>
      <c r="I23" s="158"/>
      <c r="J23" s="58"/>
      <c r="K23" s="19"/>
      <c r="L23" s="4"/>
      <c r="M23" s="4"/>
      <c r="N23" s="104"/>
      <c r="O23" s="105"/>
      <c r="P23" s="2"/>
      <c r="Q23" s="2"/>
      <c r="R23" s="2"/>
      <c r="S23" s="2"/>
      <c r="T23" s="2"/>
      <c r="U23" s="112"/>
      <c r="V23" s="112"/>
      <c r="W23" s="11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5"/>
      <c r="F24" s="155"/>
      <c r="G24" s="61"/>
      <c r="H24" s="23" t="str">
        <f>P16</f>
        <v>15.10 TO 16.10</v>
      </c>
      <c r="I24" s="23" t="str">
        <f t="shared" ref="I24" si="0">Q16</f>
        <v>15.10 TO 18.00</v>
      </c>
      <c r="J24" s="59"/>
      <c r="K24" s="19"/>
      <c r="L24" s="4"/>
      <c r="M24" s="4"/>
      <c r="N24" s="94" t="s">
        <v>0</v>
      </c>
      <c r="O24" s="95">
        <f>O22+3</f>
        <v>44081</v>
      </c>
      <c r="P24" s="1"/>
      <c r="Q24" s="1"/>
      <c r="R24" s="1"/>
      <c r="S24" s="1"/>
      <c r="T24" s="1"/>
      <c r="U24" s="112"/>
      <c r="V24" s="112"/>
      <c r="W24" s="112"/>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3"/>
      <c r="I25" s="64"/>
      <c r="J25" s="28"/>
      <c r="K25" s="19"/>
      <c r="L25" s="4"/>
      <c r="M25" s="4"/>
      <c r="N25" s="96" t="s">
        <v>1</v>
      </c>
      <c r="O25" s="97">
        <f>O24+1</f>
        <v>44082</v>
      </c>
      <c r="P25" s="1"/>
      <c r="Q25" s="1"/>
      <c r="R25" s="1"/>
      <c r="S25" s="1"/>
      <c r="T25" s="1"/>
      <c r="U25" s="112"/>
      <c r="V25" s="112"/>
      <c r="W25" s="112"/>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2">
        <v>42849</v>
      </c>
      <c r="H26" s="27">
        <v>1</v>
      </c>
      <c r="I26" s="27"/>
      <c r="J26" s="60"/>
      <c r="K26" s="19"/>
      <c r="L26" s="4"/>
      <c r="M26" s="4"/>
      <c r="N26" s="98" t="s">
        <v>2</v>
      </c>
      <c r="O26" s="99">
        <f>O25+1</f>
        <v>44083</v>
      </c>
      <c r="P26" s="1"/>
      <c r="Q26" s="1"/>
      <c r="R26" s="1"/>
      <c r="S26" s="1"/>
      <c r="T26" s="1"/>
      <c r="U26" s="112"/>
      <c r="V26" s="112"/>
      <c r="W26" s="112"/>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0" t="s">
        <v>3</v>
      </c>
      <c r="O27" s="101">
        <f>O26+1</f>
        <v>44084</v>
      </c>
      <c r="P27" s="1"/>
      <c r="Q27" s="1"/>
      <c r="R27" s="1"/>
      <c r="S27" s="1"/>
      <c r="T27" s="1"/>
      <c r="U27" s="112"/>
      <c r="V27" s="112"/>
      <c r="W27" s="112"/>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6" t="s">
        <v>70</v>
      </c>
      <c r="F28" s="156"/>
      <c r="G28" s="156"/>
      <c r="H28" s="156"/>
      <c r="I28" s="156"/>
      <c r="J28" s="156"/>
      <c r="K28" s="19"/>
      <c r="L28" s="4"/>
      <c r="M28" s="4"/>
      <c r="N28" s="102" t="s">
        <v>4</v>
      </c>
      <c r="O28" s="103">
        <f>O27+1</f>
        <v>44085</v>
      </c>
      <c r="P28" s="1"/>
      <c r="Q28" s="1"/>
      <c r="R28" s="1"/>
      <c r="S28" s="1"/>
      <c r="T28" s="1"/>
      <c r="U28" s="112"/>
      <c r="V28" s="112"/>
      <c r="W28" s="112"/>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6"/>
      <c r="F29" s="156"/>
      <c r="G29" s="156"/>
      <c r="H29" s="156"/>
      <c r="I29" s="156"/>
      <c r="J29" s="156"/>
      <c r="K29" s="19"/>
      <c r="L29" s="4"/>
      <c r="M29" s="4"/>
      <c r="N29" s="104"/>
      <c r="O29" s="105"/>
      <c r="P29" s="2"/>
      <c r="Q29" s="2"/>
      <c r="R29" s="2"/>
      <c r="S29" s="2"/>
      <c r="T29" s="2"/>
      <c r="U29" s="112"/>
      <c r="V29" s="112"/>
      <c r="W29" s="11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6"/>
      <c r="F30" s="156"/>
      <c r="G30" s="156"/>
      <c r="H30" s="156"/>
      <c r="I30" s="156"/>
      <c r="J30" s="156"/>
      <c r="K30" s="19"/>
      <c r="L30" s="4"/>
      <c r="M30" s="4"/>
      <c r="N30" s="94" t="s">
        <v>0</v>
      </c>
      <c r="O30" s="95">
        <f>O28+3</f>
        <v>44088</v>
      </c>
      <c r="P30" s="1"/>
      <c r="Q30" s="1"/>
      <c r="R30" s="1"/>
      <c r="S30" s="1"/>
      <c r="T30" s="1"/>
      <c r="U30" s="112"/>
      <c r="V30" s="112"/>
      <c r="W30" s="112"/>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6" t="s">
        <v>67</v>
      </c>
      <c r="F31" s="156"/>
      <c r="G31" s="156"/>
      <c r="H31" s="156"/>
      <c r="I31" s="156"/>
      <c r="J31" s="156"/>
      <c r="K31" s="19"/>
      <c r="L31" s="4"/>
      <c r="M31" s="4"/>
      <c r="N31" s="96" t="s">
        <v>1</v>
      </c>
      <c r="O31" s="97">
        <f>O30+1</f>
        <v>44089</v>
      </c>
      <c r="P31" s="1"/>
      <c r="Q31" s="1"/>
      <c r="R31" s="1"/>
      <c r="S31" s="1"/>
      <c r="T31" s="1"/>
      <c r="U31" s="112"/>
      <c r="V31" s="112"/>
      <c r="W31" s="112"/>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7" t="s">
        <v>25</v>
      </c>
      <c r="F32" s="187"/>
      <c r="G32" s="187"/>
      <c r="H32" s="187"/>
      <c r="I32" s="187"/>
      <c r="J32" s="187"/>
      <c r="K32" s="19"/>
      <c r="L32" s="4"/>
      <c r="M32" s="4"/>
      <c r="N32" s="98" t="s">
        <v>2</v>
      </c>
      <c r="O32" s="99">
        <f>O31+1</f>
        <v>44090</v>
      </c>
      <c r="P32" s="1"/>
      <c r="Q32" s="1"/>
      <c r="R32" s="1"/>
      <c r="S32" s="1"/>
      <c r="T32" s="1"/>
      <c r="U32" s="112"/>
      <c r="V32" s="112"/>
      <c r="W32" s="112"/>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7"/>
      <c r="F33" s="187"/>
      <c r="G33" s="187"/>
      <c r="H33" s="187"/>
      <c r="I33" s="187"/>
      <c r="J33" s="187"/>
      <c r="K33" s="19"/>
      <c r="L33" s="4"/>
      <c r="M33" s="4"/>
      <c r="N33" s="100" t="s">
        <v>3</v>
      </c>
      <c r="O33" s="101">
        <f>O32+1</f>
        <v>44091</v>
      </c>
      <c r="P33" s="1"/>
      <c r="Q33" s="1"/>
      <c r="R33" s="1"/>
      <c r="S33" s="1"/>
      <c r="T33" s="1"/>
      <c r="U33" s="112"/>
      <c r="V33" s="112"/>
      <c r="W33" s="112"/>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7"/>
      <c r="F34" s="187"/>
      <c r="G34" s="187"/>
      <c r="H34" s="187"/>
      <c r="I34" s="187"/>
      <c r="J34" s="187"/>
      <c r="K34" s="19"/>
      <c r="L34" s="4"/>
      <c r="M34" s="4"/>
      <c r="N34" s="102" t="s">
        <v>4</v>
      </c>
      <c r="O34" s="103">
        <f>O33+1</f>
        <v>44092</v>
      </c>
      <c r="P34" s="1"/>
      <c r="Q34" s="1"/>
      <c r="R34" s="1"/>
      <c r="S34" s="1"/>
      <c r="T34" s="1"/>
      <c r="U34" s="112"/>
      <c r="V34" s="112"/>
      <c r="W34" s="112"/>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7" t="s">
        <v>34</v>
      </c>
      <c r="F35" s="187"/>
      <c r="G35" s="187"/>
      <c r="H35" s="187"/>
      <c r="I35" s="187"/>
      <c r="J35" s="187"/>
      <c r="K35" s="19"/>
      <c r="L35" s="4"/>
      <c r="M35" s="4"/>
      <c r="N35" s="104"/>
      <c r="O35" s="105"/>
      <c r="P35" s="2"/>
      <c r="Q35" s="2"/>
      <c r="R35" s="2"/>
      <c r="S35" s="2"/>
      <c r="T35" s="2"/>
      <c r="U35" s="112"/>
      <c r="V35" s="112"/>
      <c r="W35" s="11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7"/>
      <c r="F36" s="187"/>
      <c r="G36" s="187"/>
      <c r="H36" s="187"/>
      <c r="I36" s="187"/>
      <c r="J36" s="187"/>
      <c r="K36" s="19"/>
      <c r="L36" s="4"/>
      <c r="M36" s="4"/>
      <c r="N36" s="94" t="s">
        <v>0</v>
      </c>
      <c r="O36" s="95">
        <f>O34+3</f>
        <v>44095</v>
      </c>
      <c r="P36" s="1"/>
      <c r="Q36" s="1"/>
      <c r="R36" s="1"/>
      <c r="S36" s="1"/>
      <c r="T36" s="1"/>
      <c r="U36" s="112"/>
      <c r="V36" s="112"/>
      <c r="W36" s="112"/>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7"/>
      <c r="F37" s="187"/>
      <c r="G37" s="187"/>
      <c r="H37" s="187"/>
      <c r="I37" s="187"/>
      <c r="J37" s="187"/>
      <c r="K37" s="19"/>
      <c r="L37" s="4"/>
      <c r="M37" s="4"/>
      <c r="N37" s="96" t="s">
        <v>1</v>
      </c>
      <c r="O37" s="97">
        <f>O36+1</f>
        <v>44096</v>
      </c>
      <c r="P37" s="1"/>
      <c r="Q37" s="1"/>
      <c r="R37" s="1"/>
      <c r="S37" s="1"/>
      <c r="T37" s="1"/>
      <c r="U37" s="112"/>
      <c r="V37" s="112"/>
      <c r="W37" s="112"/>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8" t="s">
        <v>2</v>
      </c>
      <c r="O38" s="99">
        <f>O37+1</f>
        <v>44097</v>
      </c>
      <c r="P38" s="1"/>
      <c r="Q38" s="1"/>
      <c r="R38" s="1"/>
      <c r="S38" s="1"/>
      <c r="T38" s="1"/>
      <c r="U38" s="112"/>
      <c r="V38" s="112"/>
      <c r="W38" s="112"/>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0" t="s">
        <v>3</v>
      </c>
      <c r="O39" s="101">
        <f>O38+1</f>
        <v>44098</v>
      </c>
      <c r="P39" s="1"/>
      <c r="Q39" s="1"/>
      <c r="R39" s="1"/>
      <c r="S39" s="1"/>
      <c r="T39" s="1"/>
      <c r="U39" s="112"/>
      <c r="V39" s="112"/>
      <c r="W39" s="112"/>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2" t="s">
        <v>4</v>
      </c>
      <c r="O40" s="103">
        <f>O39+1</f>
        <v>44099</v>
      </c>
      <c r="P40" s="1"/>
      <c r="Q40" s="1"/>
      <c r="R40" s="1"/>
      <c r="S40" s="1"/>
      <c r="T40" s="1"/>
      <c r="U40" s="112"/>
      <c r="V40" s="112"/>
      <c r="W40" s="112"/>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4"/>
      <c r="O41" s="105"/>
      <c r="P41" s="2"/>
      <c r="Q41" s="2"/>
      <c r="R41" s="2"/>
      <c r="S41" s="2"/>
      <c r="T41" s="2"/>
      <c r="U41" s="112"/>
      <c r="V41" s="112"/>
      <c r="W41" s="11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88" t="s">
        <v>7</v>
      </c>
      <c r="F42" s="189"/>
      <c r="G42" s="190"/>
      <c r="H42" s="176" t="s">
        <v>8</v>
      </c>
      <c r="I42" s="177"/>
      <c r="J42" s="178"/>
      <c r="K42" s="4"/>
      <c r="L42" s="4"/>
      <c r="M42" s="4"/>
      <c r="N42" s="94" t="s">
        <v>0</v>
      </c>
      <c r="O42" s="95">
        <f>O40+3</f>
        <v>44102</v>
      </c>
      <c r="P42" s="1"/>
      <c r="Q42" s="1"/>
      <c r="R42" s="1"/>
      <c r="S42" s="1"/>
      <c r="T42" s="1"/>
      <c r="U42" s="112"/>
      <c r="V42" s="112"/>
      <c r="W42" s="112"/>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91"/>
      <c r="F43" s="192"/>
      <c r="G43" s="193"/>
      <c r="H43" s="179"/>
      <c r="I43" s="180"/>
      <c r="J43" s="181"/>
      <c r="K43" s="4"/>
      <c r="L43" s="4"/>
      <c r="M43" s="4"/>
      <c r="N43" s="96" t="s">
        <v>1</v>
      </c>
      <c r="O43" s="97">
        <f>O42+1</f>
        <v>44103</v>
      </c>
      <c r="P43" s="1"/>
      <c r="Q43" s="1"/>
      <c r="R43" s="1"/>
      <c r="S43" s="1"/>
      <c r="T43" s="1"/>
      <c r="U43" s="112"/>
      <c r="V43" s="112"/>
      <c r="W43" s="112"/>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194"/>
      <c r="F44" s="194"/>
      <c r="G44" s="194"/>
      <c r="H44" s="4"/>
      <c r="I44" s="4"/>
      <c r="J44" s="4"/>
      <c r="K44" s="4"/>
      <c r="L44" s="4"/>
      <c r="M44" s="4"/>
      <c r="N44" s="98" t="s">
        <v>2</v>
      </c>
      <c r="O44" s="99">
        <f>O43+1</f>
        <v>44104</v>
      </c>
      <c r="P44" s="1"/>
      <c r="Q44" s="1"/>
      <c r="R44" s="1"/>
      <c r="S44" s="1"/>
      <c r="T44" s="1"/>
      <c r="U44" s="112"/>
      <c r="V44" s="112"/>
      <c r="W44" s="112"/>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88" t="s">
        <v>95</v>
      </c>
      <c r="F45" s="189"/>
      <c r="G45" s="195"/>
      <c r="H45" s="176" t="s">
        <v>9</v>
      </c>
      <c r="I45" s="177"/>
      <c r="J45" s="178"/>
      <c r="K45" s="4"/>
      <c r="L45" s="4"/>
      <c r="M45" s="4"/>
      <c r="N45" s="100" t="s">
        <v>3</v>
      </c>
      <c r="O45" s="101">
        <f>O44+1</f>
        <v>44105</v>
      </c>
      <c r="P45" s="1"/>
      <c r="Q45" s="1"/>
      <c r="R45" s="1"/>
      <c r="S45" s="1"/>
      <c r="T45" s="1"/>
      <c r="U45" s="112"/>
      <c r="V45" s="112"/>
      <c r="W45" s="112"/>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96"/>
      <c r="F46" s="197"/>
      <c r="G46" s="197"/>
      <c r="H46" s="179"/>
      <c r="I46" s="180"/>
      <c r="J46" s="181"/>
      <c r="K46" s="4"/>
      <c r="L46" s="4"/>
      <c r="M46" s="4"/>
      <c r="N46" s="102" t="s">
        <v>4</v>
      </c>
      <c r="O46" s="103">
        <f>O45+1</f>
        <v>44106</v>
      </c>
      <c r="P46" s="1"/>
      <c r="Q46" s="1"/>
      <c r="R46" s="1"/>
      <c r="S46" s="1"/>
      <c r="T46" s="1"/>
      <c r="U46" s="112"/>
      <c r="V46" s="112"/>
      <c r="W46" s="112"/>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194"/>
      <c r="F47" s="194"/>
      <c r="G47" s="194"/>
      <c r="H47" s="4"/>
      <c r="I47" s="4"/>
      <c r="J47" s="4"/>
      <c r="K47" s="4"/>
      <c r="L47" s="4"/>
      <c r="M47" s="4"/>
      <c r="N47" s="104"/>
      <c r="O47" s="105"/>
      <c r="P47" s="2"/>
      <c r="Q47" s="2"/>
      <c r="R47" s="2"/>
      <c r="S47" s="2"/>
      <c r="T47" s="2"/>
      <c r="U47" s="112"/>
      <c r="V47" s="112"/>
      <c r="W47" s="11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88" t="s">
        <v>13</v>
      </c>
      <c r="F48" s="189"/>
      <c r="G48" s="195"/>
      <c r="H48" s="176" t="s">
        <v>10</v>
      </c>
      <c r="I48" s="177"/>
      <c r="J48" s="178"/>
      <c r="K48" s="4"/>
      <c r="L48" s="4"/>
      <c r="M48" s="4"/>
      <c r="N48" s="94" t="s">
        <v>0</v>
      </c>
      <c r="O48" s="95">
        <f>O46+3</f>
        <v>44109</v>
      </c>
      <c r="P48" s="1"/>
      <c r="Q48" s="1"/>
      <c r="R48" s="1"/>
      <c r="S48" s="1"/>
      <c r="T48" s="1"/>
      <c r="U48" s="112"/>
      <c r="V48" s="112"/>
      <c r="W48" s="112"/>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96"/>
      <c r="F49" s="197"/>
      <c r="G49" s="197"/>
      <c r="H49" s="179"/>
      <c r="I49" s="180"/>
      <c r="J49" s="181"/>
      <c r="K49" s="4"/>
      <c r="L49" s="4"/>
      <c r="M49" s="4"/>
      <c r="N49" s="96" t="s">
        <v>1</v>
      </c>
      <c r="O49" s="97">
        <f>O48+1</f>
        <v>44110</v>
      </c>
      <c r="P49" s="1"/>
      <c r="Q49" s="1"/>
      <c r="R49" s="1"/>
      <c r="S49" s="1"/>
      <c r="T49" s="1"/>
      <c r="U49" s="112"/>
      <c r="V49" s="112"/>
      <c r="W49" s="112"/>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194"/>
      <c r="F50" s="194"/>
      <c r="G50" s="194"/>
      <c r="H50" s="4"/>
      <c r="I50" s="4"/>
      <c r="J50" s="4"/>
      <c r="K50" s="4"/>
      <c r="L50" s="4"/>
      <c r="M50" s="4"/>
      <c r="N50" s="98" t="s">
        <v>2</v>
      </c>
      <c r="O50" s="99">
        <f>O49+1</f>
        <v>44111</v>
      </c>
      <c r="P50" s="1"/>
      <c r="Q50" s="1"/>
      <c r="R50" s="1"/>
      <c r="S50" s="1"/>
      <c r="T50" s="1"/>
      <c r="U50" s="112"/>
      <c r="V50" s="112"/>
      <c r="W50" s="112"/>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88" t="s">
        <v>14</v>
      </c>
      <c r="F51" s="189"/>
      <c r="G51" s="195"/>
      <c r="H51" s="176" t="s">
        <v>11</v>
      </c>
      <c r="I51" s="177"/>
      <c r="J51" s="178"/>
      <c r="K51" s="4"/>
      <c r="L51" s="4"/>
      <c r="M51" s="4"/>
      <c r="N51" s="100" t="s">
        <v>3</v>
      </c>
      <c r="O51" s="101">
        <f>O50+1</f>
        <v>44112</v>
      </c>
      <c r="P51" s="1"/>
      <c r="Q51" s="1"/>
      <c r="R51" s="1"/>
      <c r="S51" s="1"/>
      <c r="T51" s="1"/>
      <c r="U51" s="112"/>
      <c r="V51" s="112"/>
      <c r="W51" s="112"/>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96"/>
      <c r="F52" s="197"/>
      <c r="G52" s="197"/>
      <c r="H52" s="179"/>
      <c r="I52" s="180"/>
      <c r="J52" s="181"/>
      <c r="K52" s="4"/>
      <c r="L52" s="4"/>
      <c r="M52" s="4"/>
      <c r="N52" s="102" t="s">
        <v>4</v>
      </c>
      <c r="O52" s="103">
        <f>O51+1</f>
        <v>44113</v>
      </c>
      <c r="P52" s="1"/>
      <c r="Q52" s="1"/>
      <c r="R52" s="1"/>
      <c r="S52" s="1"/>
      <c r="T52" s="1"/>
      <c r="U52" s="112"/>
      <c r="V52" s="112"/>
      <c r="W52" s="112"/>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4"/>
      <c r="O53" s="105"/>
      <c r="P53" s="2"/>
      <c r="Q53" s="2"/>
      <c r="R53" s="2"/>
      <c r="S53" s="2"/>
      <c r="T53" s="2"/>
      <c r="U53" s="112"/>
      <c r="V53" s="112"/>
      <c r="W53" s="11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82" t="s">
        <v>94</v>
      </c>
      <c r="F54" s="183"/>
      <c r="G54" s="184"/>
      <c r="H54" s="176" t="s">
        <v>16</v>
      </c>
      <c r="I54" s="177"/>
      <c r="J54" s="178"/>
      <c r="K54" s="4"/>
      <c r="L54" s="4"/>
      <c r="M54" s="4"/>
      <c r="N54" s="94" t="s">
        <v>0</v>
      </c>
      <c r="O54" s="95">
        <f>O52+3</f>
        <v>44116</v>
      </c>
      <c r="P54" s="1"/>
      <c r="Q54" s="1"/>
      <c r="R54" s="1"/>
      <c r="S54" s="1"/>
      <c r="T54" s="1"/>
      <c r="U54" s="112"/>
      <c r="V54" s="112"/>
      <c r="W54" s="112"/>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45.75" customHeight="1" thickBot="1" x14ac:dyDescent="0.3">
      <c r="A55" s="5"/>
      <c r="B55" s="12"/>
      <c r="C55" s="4"/>
      <c r="D55" s="4"/>
      <c r="E55" s="185"/>
      <c r="F55" s="186"/>
      <c r="G55" s="186"/>
      <c r="H55" s="179"/>
      <c r="I55" s="180"/>
      <c r="J55" s="181"/>
      <c r="K55" s="4"/>
      <c r="L55" s="4"/>
      <c r="M55" s="4"/>
      <c r="N55" s="96" t="s">
        <v>1</v>
      </c>
      <c r="O55" s="97">
        <f>O54+1</f>
        <v>44117</v>
      </c>
      <c r="P55" s="1"/>
      <c r="Q55" s="1"/>
      <c r="R55" s="1"/>
      <c r="S55" s="1"/>
      <c r="T55" s="1"/>
      <c r="U55" s="112"/>
      <c r="V55" s="112"/>
      <c r="W55" s="112"/>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8" t="s">
        <v>2</v>
      </c>
      <c r="O56" s="99">
        <f>O55+1</f>
        <v>44118</v>
      </c>
      <c r="P56" s="1"/>
      <c r="Q56" s="1"/>
      <c r="R56" s="1"/>
      <c r="S56" s="1"/>
      <c r="T56" s="1"/>
      <c r="U56" s="112"/>
      <c r="V56" s="112"/>
      <c r="W56" s="112"/>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1" t="s">
        <v>21</v>
      </c>
      <c r="F57" s="172"/>
      <c r="G57" s="173"/>
      <c r="H57" s="176" t="s">
        <v>17</v>
      </c>
      <c r="I57" s="177"/>
      <c r="J57" s="178"/>
      <c r="K57" s="4"/>
      <c r="L57" s="4"/>
      <c r="M57" s="4"/>
      <c r="N57" s="100" t="s">
        <v>3</v>
      </c>
      <c r="O57" s="101">
        <f>O56+1</f>
        <v>44119</v>
      </c>
      <c r="P57" s="1"/>
      <c r="Q57" s="1"/>
      <c r="R57" s="1"/>
      <c r="S57" s="1"/>
      <c r="T57" s="1"/>
      <c r="U57" s="112"/>
      <c r="V57" s="112"/>
      <c r="W57" s="112"/>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4"/>
      <c r="F58" s="175"/>
      <c r="G58" s="175"/>
      <c r="H58" s="179"/>
      <c r="I58" s="180"/>
      <c r="J58" s="181"/>
      <c r="K58" s="4"/>
      <c r="L58" s="4"/>
      <c r="M58" s="4"/>
      <c r="N58" s="102" t="s">
        <v>4</v>
      </c>
      <c r="O58" s="103">
        <f>O57+1</f>
        <v>44120</v>
      </c>
      <c r="P58" s="1"/>
      <c r="Q58" s="1"/>
      <c r="R58" s="1"/>
      <c r="S58" s="1"/>
      <c r="T58" s="1"/>
      <c r="U58" s="112"/>
      <c r="V58" s="112"/>
      <c r="W58" s="112"/>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94" t="s">
        <v>0</v>
      </c>
      <c r="O60" s="95">
        <f>O58+3</f>
        <v>44123</v>
      </c>
      <c r="P60" s="1"/>
      <c r="Q60" s="1"/>
      <c r="R60" s="1"/>
      <c r="S60" s="1"/>
      <c r="T60" s="1"/>
      <c r="U60" s="112"/>
      <c r="V60" s="112"/>
      <c r="W60" s="112"/>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6" t="s">
        <v>1</v>
      </c>
      <c r="O61" s="97">
        <f>O60+1</f>
        <v>44124</v>
      </c>
      <c r="P61" s="1"/>
      <c r="Q61" s="1"/>
      <c r="R61" s="1"/>
      <c r="S61" s="1"/>
      <c r="T61" s="1"/>
      <c r="U61" s="112"/>
      <c r="V61" s="112"/>
      <c r="W61" s="112"/>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98" t="s">
        <v>2</v>
      </c>
      <c r="O62" s="99">
        <f>O61+1</f>
        <v>44125</v>
      </c>
      <c r="P62" s="1"/>
      <c r="Q62" s="1"/>
      <c r="R62" s="1"/>
      <c r="S62" s="1"/>
      <c r="T62" s="1"/>
      <c r="U62" s="112"/>
      <c r="V62" s="112"/>
      <c r="W62" s="112"/>
      <c r="X62" s="1"/>
      <c r="Y62" s="3"/>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33" t="s">
        <v>43</v>
      </c>
      <c r="F63" s="134"/>
      <c r="G63" s="134"/>
      <c r="H63" s="134"/>
      <c r="I63" s="135"/>
      <c r="J63" s="135"/>
      <c r="K63" s="136"/>
      <c r="L63" s="4"/>
      <c r="M63" s="4"/>
      <c r="N63" s="100" t="s">
        <v>3</v>
      </c>
      <c r="O63" s="101">
        <f>O62+1</f>
        <v>44126</v>
      </c>
      <c r="P63" s="1"/>
      <c r="Q63" s="1"/>
      <c r="R63" s="1"/>
      <c r="S63" s="1"/>
      <c r="T63" s="1"/>
      <c r="U63" s="112"/>
      <c r="V63" s="112"/>
      <c r="W63" s="112"/>
      <c r="X63" s="1"/>
      <c r="Y63" s="3"/>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37"/>
      <c r="F64" s="138"/>
      <c r="G64" s="138"/>
      <c r="H64" s="138"/>
      <c r="I64" s="139"/>
      <c r="J64" s="139"/>
      <c r="K64" s="140"/>
      <c r="L64" s="4"/>
      <c r="M64" s="4"/>
      <c r="N64" s="102" t="s">
        <v>4</v>
      </c>
      <c r="O64" s="103">
        <f>O63+1</f>
        <v>44127</v>
      </c>
      <c r="P64" s="1"/>
      <c r="Q64" s="1"/>
      <c r="R64" s="1"/>
      <c r="S64" s="1"/>
      <c r="T64" s="1"/>
      <c r="U64" s="112"/>
      <c r="V64" s="112"/>
      <c r="W64" s="112"/>
      <c r="X64" s="1"/>
      <c r="Y64" s="3"/>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0" t="s">
        <v>37</v>
      </c>
      <c r="F65" s="75" t="str">
        <f>PRICES!F13</f>
        <v>21st Aug 2020</v>
      </c>
      <c r="G65" s="75"/>
      <c r="H65" s="76"/>
      <c r="I65" s="130">
        <f>SUM(P66:X66)</f>
        <v>0</v>
      </c>
      <c r="J65" s="131"/>
      <c r="K65" s="132"/>
      <c r="L65" s="4"/>
      <c r="M65" s="4"/>
      <c r="N65" s="4"/>
      <c r="O65" s="4"/>
      <c r="P65" s="78">
        <f>SUM(P18:P64)</f>
        <v>0</v>
      </c>
      <c r="Q65" s="78">
        <f t="shared" ref="Q65:X65" si="1">SUM(Q18:Q64)</f>
        <v>0</v>
      </c>
      <c r="R65" s="78">
        <f t="shared" si="1"/>
        <v>0</v>
      </c>
      <c r="S65" s="78">
        <f t="shared" si="1"/>
        <v>0</v>
      </c>
      <c r="T65" s="78">
        <f t="shared" si="1"/>
        <v>0</v>
      </c>
      <c r="U65" s="78">
        <f t="shared" si="1"/>
        <v>0</v>
      </c>
      <c r="V65" s="78">
        <f t="shared" si="1"/>
        <v>0</v>
      </c>
      <c r="W65" s="78">
        <f t="shared" si="1"/>
        <v>0</v>
      </c>
      <c r="X65" s="78">
        <f t="shared" si="1"/>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1" t="s">
        <v>36</v>
      </c>
      <c r="F66" s="82" t="str">
        <f>PRICES!F14</f>
        <v>20th Aug 2020</v>
      </c>
      <c r="G66" s="82"/>
      <c r="H66" s="83"/>
      <c r="I66" s="127">
        <f>SUM(P67:X67)</f>
        <v>0</v>
      </c>
      <c r="J66" s="128"/>
      <c r="K66" s="129"/>
      <c r="L66" s="4"/>
      <c r="M66" s="4"/>
      <c r="N66" s="4"/>
      <c r="O66" s="4"/>
      <c r="P66" s="114">
        <f>P65*PRICES!D10</f>
        <v>0</v>
      </c>
      <c r="Q66" s="114">
        <f>Q65*PRICES!E10</f>
        <v>0</v>
      </c>
      <c r="R66" s="114">
        <f>R65*PRICES!F10</f>
        <v>0</v>
      </c>
      <c r="S66" s="114">
        <f>S65*PRICES!G10</f>
        <v>0</v>
      </c>
      <c r="T66" s="114">
        <f>T65*PRICES!H10</f>
        <v>0</v>
      </c>
      <c r="U66" s="114">
        <f>U65*PRICES!I10</f>
        <v>0</v>
      </c>
      <c r="V66" s="114">
        <f>V65*PRICES!J10</f>
        <v>0</v>
      </c>
      <c r="W66" s="114">
        <f>W65*PRICES!K10</f>
        <v>0</v>
      </c>
      <c r="X66" s="114">
        <f>X65*PRICES!L10</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3"/>
      <c r="F67" s="43"/>
      <c r="G67" s="43"/>
      <c r="H67" s="43"/>
      <c r="I67" s="44"/>
      <c r="J67" s="44"/>
      <c r="K67" s="44"/>
      <c r="L67" s="4"/>
      <c r="M67" s="4"/>
      <c r="N67" s="4"/>
      <c r="O67" s="4"/>
      <c r="P67" s="114">
        <f>P65*PRICES!D11</f>
        <v>0</v>
      </c>
      <c r="Q67" s="114">
        <f>Q65*PRICES!E11</f>
        <v>0</v>
      </c>
      <c r="R67" s="114">
        <f>R65*PRICES!F11</f>
        <v>0</v>
      </c>
      <c r="S67" s="114">
        <f>S65*PRICES!G11</f>
        <v>0</v>
      </c>
      <c r="T67" s="114">
        <f>T65*PRICES!H11</f>
        <v>0</v>
      </c>
      <c r="U67" s="114">
        <f>U65*PRICES!I11</f>
        <v>0</v>
      </c>
      <c r="V67" s="114">
        <f>V65*PRICES!J11</f>
        <v>0</v>
      </c>
      <c r="W67" s="114">
        <f>W65*PRICES!K11</f>
        <v>0</v>
      </c>
      <c r="X67" s="114">
        <f>X65*PRICES!L11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
      <c r="A68" s="38"/>
      <c r="B68" s="39"/>
      <c r="C68" s="4"/>
      <c r="D68" s="4"/>
      <c r="E68" s="133" t="s">
        <v>44</v>
      </c>
      <c r="F68" s="134"/>
      <c r="G68" s="134"/>
      <c r="H68" s="134"/>
      <c r="I68" s="135"/>
      <c r="J68" s="135"/>
      <c r="K68" s="136"/>
      <c r="L68" s="4"/>
      <c r="M68" s="40"/>
      <c r="N68" s="118" t="s">
        <v>15</v>
      </c>
      <c r="O68" s="119"/>
      <c r="P68" s="119"/>
      <c r="Q68" s="120"/>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7">
      <c r="A69" s="38"/>
      <c r="B69" s="39"/>
      <c r="C69" s="4"/>
      <c r="D69" s="4"/>
      <c r="E69" s="84" t="s">
        <v>37</v>
      </c>
      <c r="F69" s="85" t="str">
        <f>F65</f>
        <v>21st Aug 2020</v>
      </c>
      <c r="G69" s="86"/>
      <c r="H69" s="87"/>
      <c r="I69" s="87"/>
      <c r="J69" s="87"/>
      <c r="K69" s="88"/>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7">
      <c r="A70" s="5"/>
      <c r="B70" s="12"/>
      <c r="C70" s="4"/>
      <c r="D70" s="4"/>
      <c r="E70" s="153" t="s">
        <v>40</v>
      </c>
      <c r="F70" s="152"/>
      <c r="G70" s="152"/>
      <c r="H70" s="151" t="str">
        <f>PRICES!F16</f>
        <v>1st Sep 2020</v>
      </c>
      <c r="I70" s="152"/>
      <c r="J70" s="143">
        <f>I65/2</f>
        <v>0</v>
      </c>
      <c r="K70" s="144"/>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1" t="s">
        <v>41</v>
      </c>
      <c r="F71" s="142"/>
      <c r="G71" s="142"/>
      <c r="H71" s="149" t="str">
        <f>PRICES!F17</f>
        <v>1st Oct 2020</v>
      </c>
      <c r="I71" s="150"/>
      <c r="J71" s="145">
        <f>J70</f>
        <v>0</v>
      </c>
      <c r="K71" s="146"/>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84" t="s">
        <v>36</v>
      </c>
      <c r="F72" s="89" t="str">
        <f>F66</f>
        <v>20th Aug 2020</v>
      </c>
      <c r="G72" s="86"/>
      <c r="H72" s="90"/>
      <c r="I72" s="90"/>
      <c r="J72" s="87"/>
      <c r="K72" s="88"/>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53" t="s">
        <v>40</v>
      </c>
      <c r="F73" s="152"/>
      <c r="G73" s="152"/>
      <c r="H73" s="147" t="s">
        <v>24</v>
      </c>
      <c r="I73" s="148"/>
      <c r="J73" s="143">
        <f>I66/2</f>
        <v>0</v>
      </c>
      <c r="K73" s="144"/>
      <c r="L73" s="4"/>
      <c r="M73" s="44"/>
      <c r="N73" s="121" t="s">
        <v>26</v>
      </c>
      <c r="O73" s="122"/>
      <c r="P73" s="122"/>
      <c r="Q73" s="123"/>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1" t="s">
        <v>41</v>
      </c>
      <c r="F74" s="142"/>
      <c r="G74" s="142"/>
      <c r="H74" s="149" t="str">
        <f>H71</f>
        <v>1st Oct 2020</v>
      </c>
      <c r="I74" s="150"/>
      <c r="J74" s="145">
        <f>J73</f>
        <v>0</v>
      </c>
      <c r="K74" s="146"/>
      <c r="L74" s="4"/>
      <c r="M74" s="44"/>
      <c r="N74" s="124"/>
      <c r="O74" s="125"/>
      <c r="P74" s="125"/>
      <c r="Q74" s="126"/>
      <c r="R74" s="44"/>
      <c r="S74" s="44"/>
      <c r="T74" s="44"/>
      <c r="U74" s="44"/>
      <c r="V74" s="44"/>
      <c r="W74" s="44"/>
      <c r="X74" s="44"/>
      <c r="Y74" s="4"/>
      <c r="Z74" s="14"/>
      <c r="AA74" s="5"/>
      <c r="AB74" s="5"/>
      <c r="AC74" s="5"/>
      <c r="AD74" s="5"/>
    </row>
    <row r="75" spans="1:57" ht="50.1" customHeight="1" x14ac:dyDescent="0.25">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5" customHeight="1" thickBot="1" x14ac:dyDescent="0.6">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5" customHeight="1" x14ac:dyDescent="0.5500000000000000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5" customHeight="1" x14ac:dyDescent="0.5500000000000000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iECykBOsVxp6TfDGnWqDfU+AMUgMvxmI9nM00R4vbaby6vcoOrAf4LdfOWQPVarNRgYHqnEJmqf05Anpqsesvw==" saltValue="T19hJzd+yZReeCdc/tMzRw=="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70:G70"/>
    <mergeCell ref="E73:G73"/>
    <mergeCell ref="E19:J22"/>
    <mergeCell ref="E23:F24"/>
    <mergeCell ref="E28:J29"/>
    <mergeCell ref="E30:J30"/>
    <mergeCell ref="H23:I23"/>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s>
  <conditionalFormatting sqref="P17:T17">
    <cfRule type="cellIs" dxfId="220" priority="420" operator="greaterThan">
      <formula>0</formula>
    </cfRule>
  </conditionalFormatting>
  <conditionalFormatting sqref="U17">
    <cfRule type="cellIs" dxfId="219" priority="419" operator="greaterThan">
      <formula>0</formula>
    </cfRule>
  </conditionalFormatting>
  <conditionalFormatting sqref="V17">
    <cfRule type="cellIs" dxfId="218" priority="418" operator="greaterThan">
      <formula>0</formula>
    </cfRule>
  </conditionalFormatting>
  <conditionalFormatting sqref="W17:X17">
    <cfRule type="cellIs" dxfId="217" priority="417" operator="greaterThan">
      <formula>0</formula>
    </cfRule>
  </conditionalFormatting>
  <conditionalFormatting sqref="I26">
    <cfRule type="cellIs" dxfId="216" priority="402" operator="greaterThan">
      <formula>0</formula>
    </cfRule>
  </conditionalFormatting>
  <conditionalFormatting sqref="Y29">
    <cfRule type="cellIs" dxfId="215" priority="298" operator="greaterThan">
      <formula>0</formula>
    </cfRule>
  </conditionalFormatting>
  <conditionalFormatting sqref="Y29">
    <cfRule type="cellIs" dxfId="214" priority="297" operator="greaterThan">
      <formula>0</formula>
    </cfRule>
  </conditionalFormatting>
  <conditionalFormatting sqref="Y18 Y21:Y28">
    <cfRule type="cellIs" dxfId="213" priority="306" operator="greaterThan">
      <formula>0</formula>
    </cfRule>
  </conditionalFormatting>
  <conditionalFormatting sqref="Y18 Y21:Y28">
    <cfRule type="cellIs" dxfId="212" priority="305" operator="greaterThan">
      <formula>0</formula>
    </cfRule>
  </conditionalFormatting>
  <conditionalFormatting sqref="Y24:Y28">
    <cfRule type="cellIs" dxfId="211" priority="303" operator="greaterThan">
      <formula>0</formula>
    </cfRule>
  </conditionalFormatting>
  <conditionalFormatting sqref="X29">
    <cfRule type="cellIs" dxfId="210" priority="299" operator="greaterThan">
      <formula>0</formula>
    </cfRule>
  </conditionalFormatting>
  <conditionalFormatting sqref="P18:T18 P21:R28">
    <cfRule type="cellIs" dxfId="209" priority="311" operator="greaterThan">
      <formula>0</formula>
    </cfRule>
  </conditionalFormatting>
  <conditionalFormatting sqref="U18">
    <cfRule type="cellIs" dxfId="208" priority="310" operator="greaterThan">
      <formula>0</formula>
    </cfRule>
  </conditionalFormatting>
  <conditionalFormatting sqref="W18:X18 X21:X28">
    <cfRule type="cellIs" dxfId="207" priority="308" operator="greaterThan">
      <formula>0</formula>
    </cfRule>
  </conditionalFormatting>
  <conditionalFormatting sqref="Y21:Y23 Y18">
    <cfRule type="cellIs" dxfId="206" priority="307" operator="greaterThan">
      <formula>0</formula>
    </cfRule>
  </conditionalFormatting>
  <conditionalFormatting sqref="P29:R29">
    <cfRule type="cellIs" dxfId="205" priority="302" operator="greaterThan">
      <formula>0</formula>
    </cfRule>
  </conditionalFormatting>
  <conditionalFormatting sqref="Y29">
    <cfRule type="cellIs" dxfId="204" priority="296" operator="greaterThan">
      <formula>0</formula>
    </cfRule>
  </conditionalFormatting>
  <conditionalFormatting sqref="X47">
    <cfRule type="cellIs" dxfId="203" priority="273" operator="greaterThan">
      <formula>0</formula>
    </cfRule>
  </conditionalFormatting>
  <conditionalFormatting sqref="P35:R35">
    <cfRule type="cellIs" dxfId="202" priority="293" operator="greaterThan">
      <formula>0</formula>
    </cfRule>
  </conditionalFormatting>
  <conditionalFormatting sqref="X35">
    <cfRule type="cellIs" dxfId="201" priority="290" operator="greaterThan">
      <formula>0</formula>
    </cfRule>
  </conditionalFormatting>
  <conditionalFormatting sqref="Y35">
    <cfRule type="cellIs" dxfId="200" priority="289" operator="greaterThan">
      <formula>0</formula>
    </cfRule>
  </conditionalFormatting>
  <conditionalFormatting sqref="Y35">
    <cfRule type="cellIs" dxfId="199" priority="288" operator="greaterThan">
      <formula>0</formula>
    </cfRule>
  </conditionalFormatting>
  <conditionalFormatting sqref="Y35">
    <cfRule type="cellIs" dxfId="198" priority="287" operator="greaterThan">
      <formula>0</formula>
    </cfRule>
  </conditionalFormatting>
  <conditionalFormatting sqref="Y47">
    <cfRule type="cellIs" dxfId="197" priority="272" operator="greaterThan">
      <formula>0</formula>
    </cfRule>
  </conditionalFormatting>
  <conditionalFormatting sqref="V18">
    <cfRule type="cellIs" dxfId="196" priority="309" operator="greaterThan">
      <formula>0</formula>
    </cfRule>
  </conditionalFormatting>
  <conditionalFormatting sqref="P41:R46">
    <cfRule type="cellIs" dxfId="195" priority="285" operator="greaterThan">
      <formula>0</formula>
    </cfRule>
  </conditionalFormatting>
  <conditionalFormatting sqref="X41:X46">
    <cfRule type="cellIs" dxfId="194" priority="282" operator="greaterThan">
      <formula>0</formula>
    </cfRule>
  </conditionalFormatting>
  <conditionalFormatting sqref="Y41">
    <cfRule type="cellIs" dxfId="193" priority="281" operator="greaterThan">
      <formula>0</formula>
    </cfRule>
  </conditionalFormatting>
  <conditionalFormatting sqref="Y44:Y46 Y41:Y42">
    <cfRule type="cellIs" dxfId="192" priority="280" operator="greaterThan">
      <formula>0</formula>
    </cfRule>
  </conditionalFormatting>
  <conditionalFormatting sqref="Y41:Y46">
    <cfRule type="cellIs" dxfId="191" priority="279" operator="greaterThan">
      <formula>0</formula>
    </cfRule>
  </conditionalFormatting>
  <conditionalFormatting sqref="Y42:Y46">
    <cfRule type="cellIs" dxfId="190" priority="278" operator="greaterThan">
      <formula>0</formula>
    </cfRule>
  </conditionalFormatting>
  <conditionalFormatting sqref="Q43:R43 X43:Y43">
    <cfRule type="cellIs" dxfId="189" priority="277" operator="greaterThan">
      <formula>0</formula>
    </cfRule>
  </conditionalFormatting>
  <conditionalFormatting sqref="P47:R47">
    <cfRule type="cellIs" dxfId="188" priority="276" operator="greaterThan">
      <formula>0</formula>
    </cfRule>
  </conditionalFormatting>
  <conditionalFormatting sqref="Y47">
    <cfRule type="cellIs" dxfId="187" priority="271" operator="greaterThan">
      <formula>0</formula>
    </cfRule>
  </conditionalFormatting>
  <conditionalFormatting sqref="Y47">
    <cfRule type="cellIs" dxfId="186" priority="270" operator="greaterThan">
      <formula>0</formula>
    </cfRule>
  </conditionalFormatting>
  <conditionalFormatting sqref="H26">
    <cfRule type="cellIs" dxfId="185" priority="251" operator="greaterThan">
      <formula>0</formula>
    </cfRule>
  </conditionalFormatting>
  <conditionalFormatting sqref="Y19">
    <cfRule type="cellIs" dxfId="184" priority="231" operator="greaterThan">
      <formula>0</formula>
    </cfRule>
  </conditionalFormatting>
  <conditionalFormatting sqref="Y19">
    <cfRule type="cellIs" dxfId="183" priority="230" operator="greaterThan">
      <formula>0</formula>
    </cfRule>
  </conditionalFormatting>
  <conditionalFormatting sqref="P19:T19">
    <cfRule type="cellIs" dxfId="182" priority="236" operator="greaterThan">
      <formula>0</formula>
    </cfRule>
  </conditionalFormatting>
  <conditionalFormatting sqref="U19">
    <cfRule type="cellIs" dxfId="181" priority="235" operator="greaterThan">
      <formula>0</formula>
    </cfRule>
  </conditionalFormatting>
  <conditionalFormatting sqref="W19:X19">
    <cfRule type="cellIs" dxfId="180" priority="233" operator="greaterThan">
      <formula>0</formula>
    </cfRule>
  </conditionalFormatting>
  <conditionalFormatting sqref="Y19">
    <cfRule type="cellIs" dxfId="179" priority="232" operator="greaterThan">
      <formula>0</formula>
    </cfRule>
  </conditionalFormatting>
  <conditionalFormatting sqref="V19">
    <cfRule type="cellIs" dxfId="178" priority="234" operator="greaterThan">
      <formula>0</formula>
    </cfRule>
  </conditionalFormatting>
  <conditionalFormatting sqref="Y20">
    <cfRule type="cellIs" dxfId="177" priority="224" operator="greaterThan">
      <formula>0</formula>
    </cfRule>
  </conditionalFormatting>
  <conditionalFormatting sqref="Y20">
    <cfRule type="cellIs" dxfId="176" priority="223" operator="greaterThan">
      <formula>0</formula>
    </cfRule>
  </conditionalFormatting>
  <conditionalFormatting sqref="S20:T20">
    <cfRule type="cellIs" dxfId="175" priority="229" operator="greaterThan">
      <formula>0</formula>
    </cfRule>
  </conditionalFormatting>
  <conditionalFormatting sqref="U20">
    <cfRule type="cellIs" dxfId="174" priority="228" operator="greaterThan">
      <formula>0</formula>
    </cfRule>
  </conditionalFormatting>
  <conditionalFormatting sqref="W20:X20">
    <cfRule type="cellIs" dxfId="173" priority="226" operator="greaterThan">
      <formula>0</formula>
    </cfRule>
  </conditionalFormatting>
  <conditionalFormatting sqref="Y20">
    <cfRule type="cellIs" dxfId="172" priority="225" operator="greaterThan">
      <formula>0</formula>
    </cfRule>
  </conditionalFormatting>
  <conditionalFormatting sqref="V20">
    <cfRule type="cellIs" dxfId="171" priority="227" operator="greaterThan">
      <formula>0</formula>
    </cfRule>
  </conditionalFormatting>
  <conditionalFormatting sqref="P59:R59">
    <cfRule type="cellIs" dxfId="170" priority="222" operator="greaterThan">
      <formula>0</formula>
    </cfRule>
  </conditionalFormatting>
  <conditionalFormatting sqref="U59">
    <cfRule type="cellIs" dxfId="169" priority="221" operator="greaterThan">
      <formula>0</formula>
    </cfRule>
  </conditionalFormatting>
  <conditionalFormatting sqref="V59">
    <cfRule type="cellIs" dxfId="168" priority="220" operator="greaterThan">
      <formula>0</formula>
    </cfRule>
  </conditionalFormatting>
  <conditionalFormatting sqref="W59:X59">
    <cfRule type="cellIs" dxfId="167" priority="219" operator="greaterThan">
      <formula>0</formula>
    </cfRule>
  </conditionalFormatting>
  <conditionalFormatting sqref="Y59">
    <cfRule type="cellIs" dxfId="166" priority="218" operator="greaterThan">
      <formula>0</formula>
    </cfRule>
  </conditionalFormatting>
  <conditionalFormatting sqref="Y59">
    <cfRule type="cellIs" dxfId="165" priority="217" operator="greaterThan">
      <formula>0</formula>
    </cfRule>
  </conditionalFormatting>
  <conditionalFormatting sqref="Q59:R59 U59:Y59">
    <cfRule type="cellIs" dxfId="164" priority="216" operator="greaterThan">
      <formula>0</formula>
    </cfRule>
  </conditionalFormatting>
  <conditionalFormatting sqref="Y30:Y34">
    <cfRule type="cellIs" dxfId="163" priority="211" operator="greaterThan">
      <formula>0</formula>
    </cfRule>
  </conditionalFormatting>
  <conditionalFormatting sqref="Y30:Y34">
    <cfRule type="cellIs" dxfId="162" priority="210" operator="greaterThan">
      <formula>0</formula>
    </cfRule>
  </conditionalFormatting>
  <conditionalFormatting sqref="Y30:Y34">
    <cfRule type="cellIs" dxfId="161" priority="209" operator="greaterThan">
      <formula>0</formula>
    </cfRule>
  </conditionalFormatting>
  <conditionalFormatting sqref="P30:R34">
    <cfRule type="cellIs" dxfId="160" priority="215" operator="greaterThan">
      <formula>0</formula>
    </cfRule>
  </conditionalFormatting>
  <conditionalFormatting sqref="X30:X34">
    <cfRule type="cellIs" dxfId="159" priority="212" operator="greaterThan">
      <formula>0</formula>
    </cfRule>
  </conditionalFormatting>
  <conditionalFormatting sqref="Y36:Y40">
    <cfRule type="cellIs" dxfId="158" priority="204" operator="greaterThan">
      <formula>0</formula>
    </cfRule>
  </conditionalFormatting>
  <conditionalFormatting sqref="Y36:Y40">
    <cfRule type="cellIs" dxfId="157" priority="203" operator="greaterThan">
      <formula>0</formula>
    </cfRule>
  </conditionalFormatting>
  <conditionalFormatting sqref="Y36:Y40">
    <cfRule type="cellIs" dxfId="156" priority="202" operator="greaterThan">
      <formula>0</formula>
    </cfRule>
  </conditionalFormatting>
  <conditionalFormatting sqref="P36:R40">
    <cfRule type="cellIs" dxfId="155" priority="208" operator="greaterThan">
      <formula>0</formula>
    </cfRule>
  </conditionalFormatting>
  <conditionalFormatting sqref="X36:X40">
    <cfRule type="cellIs" dxfId="154" priority="205" operator="greaterThan">
      <formula>0</formula>
    </cfRule>
  </conditionalFormatting>
  <conditionalFormatting sqref="P53:R58">
    <cfRule type="cellIs" dxfId="153" priority="194" operator="greaterThan">
      <formula>0</formula>
    </cfRule>
  </conditionalFormatting>
  <conditionalFormatting sqref="X53:X58">
    <cfRule type="cellIs" dxfId="152" priority="191" operator="greaterThan">
      <formula>0</formula>
    </cfRule>
  </conditionalFormatting>
  <conditionalFormatting sqref="Y53">
    <cfRule type="cellIs" dxfId="151" priority="190" operator="greaterThan">
      <formula>0</formula>
    </cfRule>
  </conditionalFormatting>
  <conditionalFormatting sqref="Y56:Y58 Y53:Y54">
    <cfRule type="cellIs" dxfId="150" priority="189" operator="greaterThan">
      <formula>0</formula>
    </cfRule>
  </conditionalFormatting>
  <conditionalFormatting sqref="Y53:Y58">
    <cfRule type="cellIs" dxfId="149" priority="188" operator="greaterThan">
      <formula>0</formula>
    </cfRule>
  </conditionalFormatting>
  <conditionalFormatting sqref="Y54:Y58">
    <cfRule type="cellIs" dxfId="148" priority="187" operator="greaterThan">
      <formula>0</formula>
    </cfRule>
  </conditionalFormatting>
  <conditionalFormatting sqref="Q55:R55 X55:Y55">
    <cfRule type="cellIs" dxfId="147" priority="186" operator="greaterThan">
      <formula>0</formula>
    </cfRule>
  </conditionalFormatting>
  <conditionalFormatting sqref="Y48:Y52">
    <cfRule type="cellIs" dxfId="146" priority="181" operator="greaterThan">
      <formula>0</formula>
    </cfRule>
  </conditionalFormatting>
  <conditionalFormatting sqref="Y48:Y52">
    <cfRule type="cellIs" dxfId="145" priority="180" operator="greaterThan">
      <formula>0</formula>
    </cfRule>
  </conditionalFormatting>
  <conditionalFormatting sqref="Y48:Y52">
    <cfRule type="cellIs" dxfId="144" priority="179" operator="greaterThan">
      <formula>0</formula>
    </cfRule>
  </conditionalFormatting>
  <conditionalFormatting sqref="P48:R52">
    <cfRule type="cellIs" dxfId="143" priority="185" operator="greaterThan">
      <formula>0</formula>
    </cfRule>
  </conditionalFormatting>
  <conditionalFormatting sqref="X48:X52">
    <cfRule type="cellIs" dxfId="142" priority="182" operator="greaterThan">
      <formula>0</formula>
    </cfRule>
  </conditionalFormatting>
  <conditionalFormatting sqref="U21">
    <cfRule type="cellIs" dxfId="141" priority="177" operator="greaterThan">
      <formula>0</formula>
    </cfRule>
  </conditionalFormatting>
  <conditionalFormatting sqref="W21">
    <cfRule type="cellIs" dxfId="140" priority="175" operator="greaterThan">
      <formula>0</formula>
    </cfRule>
  </conditionalFormatting>
  <conditionalFormatting sqref="V21">
    <cfRule type="cellIs" dxfId="139" priority="176" operator="greaterThan">
      <formula>0</formula>
    </cfRule>
  </conditionalFormatting>
  <conditionalFormatting sqref="U22">
    <cfRule type="cellIs" dxfId="138" priority="173" operator="greaterThan">
      <formula>0</formula>
    </cfRule>
  </conditionalFormatting>
  <conditionalFormatting sqref="W22">
    <cfRule type="cellIs" dxfId="137" priority="171" operator="greaterThan">
      <formula>0</formula>
    </cfRule>
  </conditionalFormatting>
  <conditionalFormatting sqref="V22">
    <cfRule type="cellIs" dxfId="136" priority="172" operator="greaterThan">
      <formula>0</formula>
    </cfRule>
  </conditionalFormatting>
  <conditionalFormatting sqref="U23">
    <cfRule type="cellIs" dxfId="135" priority="169" operator="greaterThan">
      <formula>0</formula>
    </cfRule>
  </conditionalFormatting>
  <conditionalFormatting sqref="W23">
    <cfRule type="cellIs" dxfId="134" priority="167" operator="greaterThan">
      <formula>0</formula>
    </cfRule>
  </conditionalFormatting>
  <conditionalFormatting sqref="V23">
    <cfRule type="cellIs" dxfId="133" priority="168" operator="greaterThan">
      <formula>0</formula>
    </cfRule>
  </conditionalFormatting>
  <conditionalFormatting sqref="U24">
    <cfRule type="cellIs" dxfId="132" priority="165" operator="greaterThan">
      <formula>0</formula>
    </cfRule>
  </conditionalFormatting>
  <conditionalFormatting sqref="W24">
    <cfRule type="cellIs" dxfId="131" priority="163" operator="greaterThan">
      <formula>0</formula>
    </cfRule>
  </conditionalFormatting>
  <conditionalFormatting sqref="V24">
    <cfRule type="cellIs" dxfId="130" priority="164" operator="greaterThan">
      <formula>0</formula>
    </cfRule>
  </conditionalFormatting>
  <conditionalFormatting sqref="U25">
    <cfRule type="cellIs" dxfId="129" priority="161" operator="greaterThan">
      <formula>0</formula>
    </cfRule>
  </conditionalFormatting>
  <conditionalFormatting sqref="W25">
    <cfRule type="cellIs" dxfId="128" priority="159" operator="greaterThan">
      <formula>0</formula>
    </cfRule>
  </conditionalFormatting>
  <conditionalFormatting sqref="V25">
    <cfRule type="cellIs" dxfId="127" priority="160" operator="greaterThan">
      <formula>0</formula>
    </cfRule>
  </conditionalFormatting>
  <conditionalFormatting sqref="U26">
    <cfRule type="cellIs" dxfId="126" priority="157" operator="greaterThan">
      <formula>0</formula>
    </cfRule>
  </conditionalFormatting>
  <conditionalFormatting sqref="W26">
    <cfRule type="cellIs" dxfId="125" priority="155" operator="greaterThan">
      <formula>0</formula>
    </cfRule>
  </conditionalFormatting>
  <conditionalFormatting sqref="V26">
    <cfRule type="cellIs" dxfId="124" priority="156" operator="greaterThan">
      <formula>0</formula>
    </cfRule>
  </conditionalFormatting>
  <conditionalFormatting sqref="U27">
    <cfRule type="cellIs" dxfId="123" priority="153" operator="greaterThan">
      <formula>0</formula>
    </cfRule>
  </conditionalFormatting>
  <conditionalFormatting sqref="W27">
    <cfRule type="cellIs" dxfId="122" priority="151" operator="greaterThan">
      <formula>0</formula>
    </cfRule>
  </conditionalFormatting>
  <conditionalFormatting sqref="V27">
    <cfRule type="cellIs" dxfId="121" priority="152" operator="greaterThan">
      <formula>0</formula>
    </cfRule>
  </conditionalFormatting>
  <conditionalFormatting sqref="U28">
    <cfRule type="cellIs" dxfId="120" priority="149" operator="greaterThan">
      <formula>0</formula>
    </cfRule>
  </conditionalFormatting>
  <conditionalFormatting sqref="W28">
    <cfRule type="cellIs" dxfId="119" priority="147" operator="greaterThan">
      <formula>0</formula>
    </cfRule>
  </conditionalFormatting>
  <conditionalFormatting sqref="V28">
    <cfRule type="cellIs" dxfId="118" priority="148" operator="greaterThan">
      <formula>0</formula>
    </cfRule>
  </conditionalFormatting>
  <conditionalFormatting sqref="U29">
    <cfRule type="cellIs" dxfId="117" priority="145" operator="greaterThan">
      <formula>0</formula>
    </cfRule>
  </conditionalFormatting>
  <conditionalFormatting sqref="W29">
    <cfRule type="cellIs" dxfId="116" priority="143" operator="greaterThan">
      <formula>0</formula>
    </cfRule>
  </conditionalFormatting>
  <conditionalFormatting sqref="V29">
    <cfRule type="cellIs" dxfId="115" priority="144" operator="greaterThan">
      <formula>0</formula>
    </cfRule>
  </conditionalFormatting>
  <conditionalFormatting sqref="U30">
    <cfRule type="cellIs" dxfId="114" priority="141" operator="greaterThan">
      <formula>0</formula>
    </cfRule>
  </conditionalFormatting>
  <conditionalFormatting sqref="W30">
    <cfRule type="cellIs" dxfId="113" priority="139" operator="greaterThan">
      <formula>0</formula>
    </cfRule>
  </conditionalFormatting>
  <conditionalFormatting sqref="V30">
    <cfRule type="cellIs" dxfId="112" priority="140" operator="greaterThan">
      <formula>0</formula>
    </cfRule>
  </conditionalFormatting>
  <conditionalFormatting sqref="U31">
    <cfRule type="cellIs" dxfId="111" priority="137" operator="greaterThan">
      <formula>0</formula>
    </cfRule>
  </conditionalFormatting>
  <conditionalFormatting sqref="W31">
    <cfRule type="cellIs" dxfId="110" priority="135" operator="greaterThan">
      <formula>0</formula>
    </cfRule>
  </conditionalFormatting>
  <conditionalFormatting sqref="V31">
    <cfRule type="cellIs" dxfId="109" priority="136" operator="greaterThan">
      <formula>0</formula>
    </cfRule>
  </conditionalFormatting>
  <conditionalFormatting sqref="U32">
    <cfRule type="cellIs" dxfId="108" priority="133" operator="greaterThan">
      <formula>0</formula>
    </cfRule>
  </conditionalFormatting>
  <conditionalFormatting sqref="W32">
    <cfRule type="cellIs" dxfId="107" priority="131" operator="greaterThan">
      <formula>0</formula>
    </cfRule>
  </conditionalFormatting>
  <conditionalFormatting sqref="V32">
    <cfRule type="cellIs" dxfId="106" priority="132" operator="greaterThan">
      <formula>0</formula>
    </cfRule>
  </conditionalFormatting>
  <conditionalFormatting sqref="U33">
    <cfRule type="cellIs" dxfId="105" priority="129" operator="greaterThan">
      <formula>0</formula>
    </cfRule>
  </conditionalFormatting>
  <conditionalFormatting sqref="W33">
    <cfRule type="cellIs" dxfId="104" priority="127" operator="greaterThan">
      <formula>0</formula>
    </cfRule>
  </conditionalFormatting>
  <conditionalFormatting sqref="V33">
    <cfRule type="cellIs" dxfId="103" priority="128" operator="greaterThan">
      <formula>0</formula>
    </cfRule>
  </conditionalFormatting>
  <conditionalFormatting sqref="U34">
    <cfRule type="cellIs" dxfId="102" priority="125" operator="greaterThan">
      <formula>0</formula>
    </cfRule>
  </conditionalFormatting>
  <conditionalFormatting sqref="W34">
    <cfRule type="cellIs" dxfId="101" priority="123" operator="greaterThan">
      <formula>0</formula>
    </cfRule>
  </conditionalFormatting>
  <conditionalFormatting sqref="V34">
    <cfRule type="cellIs" dxfId="100" priority="124" operator="greaterThan">
      <formula>0</formula>
    </cfRule>
  </conditionalFormatting>
  <conditionalFormatting sqref="U35">
    <cfRule type="cellIs" dxfId="99" priority="121" operator="greaterThan">
      <formula>0</formula>
    </cfRule>
  </conditionalFormatting>
  <conditionalFormatting sqref="W35">
    <cfRule type="cellIs" dxfId="98" priority="119" operator="greaterThan">
      <formula>0</formula>
    </cfRule>
  </conditionalFormatting>
  <conditionalFormatting sqref="V35">
    <cfRule type="cellIs" dxfId="97" priority="120" operator="greaterThan">
      <formula>0</formula>
    </cfRule>
  </conditionalFormatting>
  <conditionalFormatting sqref="U36">
    <cfRule type="cellIs" dxfId="96" priority="117" operator="greaterThan">
      <formula>0</formula>
    </cfRule>
  </conditionalFormatting>
  <conditionalFormatting sqref="W36">
    <cfRule type="cellIs" dxfId="95" priority="115" operator="greaterThan">
      <formula>0</formula>
    </cfRule>
  </conditionalFormatting>
  <conditionalFormatting sqref="V36">
    <cfRule type="cellIs" dxfId="94" priority="116" operator="greaterThan">
      <formula>0</formula>
    </cfRule>
  </conditionalFormatting>
  <conditionalFormatting sqref="U37">
    <cfRule type="cellIs" dxfId="93" priority="113" operator="greaterThan">
      <formula>0</formula>
    </cfRule>
  </conditionalFormatting>
  <conditionalFormatting sqref="W37">
    <cfRule type="cellIs" dxfId="92" priority="111" operator="greaterThan">
      <formula>0</formula>
    </cfRule>
  </conditionalFormatting>
  <conditionalFormatting sqref="V37">
    <cfRule type="cellIs" dxfId="91" priority="112" operator="greaterThan">
      <formula>0</formula>
    </cfRule>
  </conditionalFormatting>
  <conditionalFormatting sqref="U38">
    <cfRule type="cellIs" dxfId="90" priority="109" operator="greaterThan">
      <formula>0</formula>
    </cfRule>
  </conditionalFormatting>
  <conditionalFormatting sqref="W38">
    <cfRule type="cellIs" dxfId="89" priority="107" operator="greaterThan">
      <formula>0</formula>
    </cfRule>
  </conditionalFormatting>
  <conditionalFormatting sqref="V38">
    <cfRule type="cellIs" dxfId="88" priority="108" operator="greaterThan">
      <formula>0</formula>
    </cfRule>
  </conditionalFormatting>
  <conditionalFormatting sqref="U39">
    <cfRule type="cellIs" dxfId="87" priority="105" operator="greaterThan">
      <formula>0</formula>
    </cfRule>
  </conditionalFormatting>
  <conditionalFormatting sqref="W39">
    <cfRule type="cellIs" dxfId="86" priority="103" operator="greaterThan">
      <formula>0</formula>
    </cfRule>
  </conditionalFormatting>
  <conditionalFormatting sqref="V39">
    <cfRule type="cellIs" dxfId="85" priority="104" operator="greaterThan">
      <formula>0</formula>
    </cfRule>
  </conditionalFormatting>
  <conditionalFormatting sqref="U40">
    <cfRule type="cellIs" dxfId="84" priority="101" operator="greaterThan">
      <formula>0</formula>
    </cfRule>
  </conditionalFormatting>
  <conditionalFormatting sqref="W40">
    <cfRule type="cellIs" dxfId="83" priority="99" operator="greaterThan">
      <formula>0</formula>
    </cfRule>
  </conditionalFormatting>
  <conditionalFormatting sqref="V40">
    <cfRule type="cellIs" dxfId="82" priority="100" operator="greaterThan">
      <formula>0</formula>
    </cfRule>
  </conditionalFormatting>
  <conditionalFormatting sqref="U41">
    <cfRule type="cellIs" dxfId="81" priority="97" operator="greaterThan">
      <formula>0</formula>
    </cfRule>
  </conditionalFormatting>
  <conditionalFormatting sqref="W41">
    <cfRule type="cellIs" dxfId="80" priority="95" operator="greaterThan">
      <formula>0</formula>
    </cfRule>
  </conditionalFormatting>
  <conditionalFormatting sqref="V41">
    <cfRule type="cellIs" dxfId="79" priority="96" operator="greaterThan">
      <formula>0</formula>
    </cfRule>
  </conditionalFormatting>
  <conditionalFormatting sqref="U42">
    <cfRule type="cellIs" dxfId="78" priority="93" operator="greaterThan">
      <formula>0</formula>
    </cfRule>
  </conditionalFormatting>
  <conditionalFormatting sqref="W42">
    <cfRule type="cellIs" dxfId="77" priority="91" operator="greaterThan">
      <formula>0</formula>
    </cfRule>
  </conditionalFormatting>
  <conditionalFormatting sqref="V42">
    <cfRule type="cellIs" dxfId="76" priority="92" operator="greaterThan">
      <formula>0</formula>
    </cfRule>
  </conditionalFormatting>
  <conditionalFormatting sqref="U43">
    <cfRule type="cellIs" dxfId="75" priority="89" operator="greaterThan">
      <formula>0</formula>
    </cfRule>
  </conditionalFormatting>
  <conditionalFormatting sqref="W43">
    <cfRule type="cellIs" dxfId="74" priority="87" operator="greaterThan">
      <formula>0</formula>
    </cfRule>
  </conditionalFormatting>
  <conditionalFormatting sqref="V43">
    <cfRule type="cellIs" dxfId="73" priority="88" operator="greaterThan">
      <formula>0</formula>
    </cfRule>
  </conditionalFormatting>
  <conditionalFormatting sqref="U44">
    <cfRule type="cellIs" dxfId="72" priority="85" operator="greaterThan">
      <formula>0</formula>
    </cfRule>
  </conditionalFormatting>
  <conditionalFormatting sqref="W44">
    <cfRule type="cellIs" dxfId="71" priority="83" operator="greaterThan">
      <formula>0</formula>
    </cfRule>
  </conditionalFormatting>
  <conditionalFormatting sqref="V44">
    <cfRule type="cellIs" dxfId="70" priority="84" operator="greaterThan">
      <formula>0</formula>
    </cfRule>
  </conditionalFormatting>
  <conditionalFormatting sqref="U45">
    <cfRule type="cellIs" dxfId="69" priority="81" operator="greaterThan">
      <formula>0</formula>
    </cfRule>
  </conditionalFormatting>
  <conditionalFormatting sqref="W45">
    <cfRule type="cellIs" dxfId="68" priority="79" operator="greaterThan">
      <formula>0</formula>
    </cfRule>
  </conditionalFormatting>
  <conditionalFormatting sqref="V45">
    <cfRule type="cellIs" dxfId="67" priority="80" operator="greaterThan">
      <formula>0</formula>
    </cfRule>
  </conditionalFormatting>
  <conditionalFormatting sqref="U46">
    <cfRule type="cellIs" dxfId="66" priority="77" operator="greaterThan">
      <formula>0</formula>
    </cfRule>
  </conditionalFormatting>
  <conditionalFormatting sqref="W46">
    <cfRule type="cellIs" dxfId="65" priority="75" operator="greaterThan">
      <formula>0</formula>
    </cfRule>
  </conditionalFormatting>
  <conditionalFormatting sqref="V46">
    <cfRule type="cellIs" dxfId="64" priority="76" operator="greaterThan">
      <formula>0</formula>
    </cfRule>
  </conditionalFormatting>
  <conditionalFormatting sqref="U47">
    <cfRule type="cellIs" dxfId="63" priority="73" operator="greaterThan">
      <formula>0</formula>
    </cfRule>
  </conditionalFormatting>
  <conditionalFormatting sqref="W47">
    <cfRule type="cellIs" dxfId="62" priority="71" operator="greaterThan">
      <formula>0</formula>
    </cfRule>
  </conditionalFormatting>
  <conditionalFormatting sqref="V47">
    <cfRule type="cellIs" dxfId="61" priority="72" operator="greaterThan">
      <formula>0</formula>
    </cfRule>
  </conditionalFormatting>
  <conditionalFormatting sqref="U48">
    <cfRule type="cellIs" dxfId="60" priority="69" operator="greaterThan">
      <formula>0</formula>
    </cfRule>
  </conditionalFormatting>
  <conditionalFormatting sqref="W48">
    <cfRule type="cellIs" dxfId="59" priority="67" operator="greaterThan">
      <formula>0</formula>
    </cfRule>
  </conditionalFormatting>
  <conditionalFormatting sqref="V48">
    <cfRule type="cellIs" dxfId="58" priority="68" operator="greaterThan">
      <formula>0</formula>
    </cfRule>
  </conditionalFormatting>
  <conditionalFormatting sqref="U49">
    <cfRule type="cellIs" dxfId="57" priority="65" operator="greaterThan">
      <formula>0</formula>
    </cfRule>
  </conditionalFormatting>
  <conditionalFormatting sqref="W49">
    <cfRule type="cellIs" dxfId="56" priority="63" operator="greaterThan">
      <formula>0</formula>
    </cfRule>
  </conditionalFormatting>
  <conditionalFormatting sqref="V49">
    <cfRule type="cellIs" dxfId="55" priority="64" operator="greaterThan">
      <formula>0</formula>
    </cfRule>
  </conditionalFormatting>
  <conditionalFormatting sqref="U50">
    <cfRule type="cellIs" dxfId="54" priority="61" operator="greaterThan">
      <formula>0</formula>
    </cfRule>
  </conditionalFormatting>
  <conditionalFormatting sqref="W50">
    <cfRule type="cellIs" dxfId="53" priority="59" operator="greaterThan">
      <formula>0</formula>
    </cfRule>
  </conditionalFormatting>
  <conditionalFormatting sqref="V50">
    <cfRule type="cellIs" dxfId="52" priority="60" operator="greaterThan">
      <formula>0</formula>
    </cfRule>
  </conditionalFormatting>
  <conditionalFormatting sqref="U51">
    <cfRule type="cellIs" dxfId="51" priority="57" operator="greaterThan">
      <formula>0</formula>
    </cfRule>
  </conditionalFormatting>
  <conditionalFormatting sqref="W51">
    <cfRule type="cellIs" dxfId="50" priority="55" operator="greaterThan">
      <formula>0</formula>
    </cfRule>
  </conditionalFormatting>
  <conditionalFormatting sqref="V51">
    <cfRule type="cellIs" dxfId="49" priority="56" operator="greaterThan">
      <formula>0</formula>
    </cfRule>
  </conditionalFormatting>
  <conditionalFormatting sqref="U52">
    <cfRule type="cellIs" dxfId="48" priority="53" operator="greaterThan">
      <formula>0</formula>
    </cfRule>
  </conditionalFormatting>
  <conditionalFormatting sqref="W52">
    <cfRule type="cellIs" dxfId="47" priority="51" operator="greaterThan">
      <formula>0</formula>
    </cfRule>
  </conditionalFormatting>
  <conditionalFormatting sqref="V52">
    <cfRule type="cellIs" dxfId="46" priority="52" operator="greaterThan">
      <formula>0</formula>
    </cfRule>
  </conditionalFormatting>
  <conditionalFormatting sqref="U53">
    <cfRule type="cellIs" dxfId="45" priority="49" operator="greaterThan">
      <formula>0</formula>
    </cfRule>
  </conditionalFormatting>
  <conditionalFormatting sqref="W53">
    <cfRule type="cellIs" dxfId="44" priority="47" operator="greaterThan">
      <formula>0</formula>
    </cfRule>
  </conditionalFormatting>
  <conditionalFormatting sqref="V53">
    <cfRule type="cellIs" dxfId="43" priority="48" operator="greaterThan">
      <formula>0</formula>
    </cfRule>
  </conditionalFormatting>
  <conditionalFormatting sqref="U54:U58">
    <cfRule type="cellIs" dxfId="42" priority="45" operator="greaterThan">
      <formula>0</formula>
    </cfRule>
  </conditionalFormatting>
  <conditionalFormatting sqref="W54:W58">
    <cfRule type="cellIs" dxfId="41" priority="43" operator="greaterThan">
      <formula>0</formula>
    </cfRule>
  </conditionalFormatting>
  <conditionalFormatting sqref="V54:V58">
    <cfRule type="cellIs" dxfId="40" priority="44" operator="greaterThan">
      <formula>0</formula>
    </cfRule>
  </conditionalFormatting>
  <conditionalFormatting sqref="P60:R64">
    <cfRule type="cellIs" dxfId="39" priority="42" operator="greaterThan">
      <formula>0</formula>
    </cfRule>
  </conditionalFormatting>
  <conditionalFormatting sqref="X60:X64">
    <cfRule type="cellIs" dxfId="38" priority="41" operator="greaterThan">
      <formula>0</formula>
    </cfRule>
  </conditionalFormatting>
  <conditionalFormatting sqref="Y62:Y64 Y60">
    <cfRule type="cellIs" dxfId="37" priority="40" operator="greaterThan">
      <formula>0</formula>
    </cfRule>
  </conditionalFormatting>
  <conditionalFormatting sqref="Y60:Y64">
    <cfRule type="cellIs" dxfId="36" priority="39" operator="greaterThan">
      <formula>0</formula>
    </cfRule>
  </conditionalFormatting>
  <conditionalFormatting sqref="Y60:Y64">
    <cfRule type="cellIs" dxfId="35" priority="38" operator="greaterThan">
      <formula>0</formula>
    </cfRule>
  </conditionalFormatting>
  <conditionalFormatting sqref="Q61:R61 X61:Y61">
    <cfRule type="cellIs" dxfId="34" priority="37" operator="greaterThan">
      <formula>0</formula>
    </cfRule>
  </conditionalFormatting>
  <conditionalFormatting sqref="U60:U64">
    <cfRule type="cellIs" dxfId="33" priority="35" operator="greaterThan">
      <formula>0</formula>
    </cfRule>
  </conditionalFormatting>
  <conditionalFormatting sqref="W60:W64">
    <cfRule type="cellIs" dxfId="32" priority="33" operator="greaterThan">
      <formula>0</formula>
    </cfRule>
  </conditionalFormatting>
  <conditionalFormatting sqref="V60:V64">
    <cfRule type="cellIs" dxfId="31" priority="34" operator="greaterThan">
      <formula>0</formula>
    </cfRule>
  </conditionalFormatting>
  <conditionalFormatting sqref="P20:R20">
    <cfRule type="cellIs" dxfId="30" priority="31" operator="greaterThan">
      <formula>0</formula>
    </cfRule>
  </conditionalFormatting>
  <conditionalFormatting sqref="S21:S28">
    <cfRule type="cellIs" dxfId="29" priority="30" operator="greaterThan">
      <formula>0</formula>
    </cfRule>
  </conditionalFormatting>
  <conditionalFormatting sqref="S29">
    <cfRule type="cellIs" dxfId="28" priority="29" operator="greaterThan">
      <formula>0</formula>
    </cfRule>
  </conditionalFormatting>
  <conditionalFormatting sqref="S35">
    <cfRule type="cellIs" dxfId="27" priority="28" operator="greaterThan">
      <formula>0</formula>
    </cfRule>
  </conditionalFormatting>
  <conditionalFormatting sqref="S41:S46">
    <cfRule type="cellIs" dxfId="26" priority="27" operator="greaterThan">
      <formula>0</formula>
    </cfRule>
  </conditionalFormatting>
  <conditionalFormatting sqref="S43">
    <cfRule type="cellIs" dxfId="25" priority="26" operator="greaterThan">
      <formula>0</formula>
    </cfRule>
  </conditionalFormatting>
  <conditionalFormatting sqref="S47">
    <cfRule type="cellIs" dxfId="24" priority="25" operator="greaterThan">
      <formula>0</formula>
    </cfRule>
  </conditionalFormatting>
  <conditionalFormatting sqref="S59">
    <cfRule type="cellIs" dxfId="23" priority="24" operator="greaterThan">
      <formula>0</formula>
    </cfRule>
  </conditionalFormatting>
  <conditionalFormatting sqref="S59">
    <cfRule type="cellIs" dxfId="22" priority="23" operator="greaterThan">
      <formula>0</formula>
    </cfRule>
  </conditionalFormatting>
  <conditionalFormatting sqref="S30:S34">
    <cfRule type="cellIs" dxfId="21" priority="22" operator="greaterThan">
      <formula>0</formula>
    </cfRule>
  </conditionalFormatting>
  <conditionalFormatting sqref="S36:S40">
    <cfRule type="cellIs" dxfId="20" priority="21" operator="greaterThan">
      <formula>0</formula>
    </cfRule>
  </conditionalFormatting>
  <conditionalFormatting sqref="S53:S58">
    <cfRule type="cellIs" dxfId="19" priority="20" operator="greaterThan">
      <formula>0</formula>
    </cfRule>
  </conditionalFormatting>
  <conditionalFormatting sqref="S55">
    <cfRule type="cellIs" dxfId="18" priority="19" operator="greaterThan">
      <formula>0</formula>
    </cfRule>
  </conditionalFormatting>
  <conditionalFormatting sqref="S48:S52">
    <cfRule type="cellIs" dxfId="17" priority="18" operator="greaterThan">
      <formula>0</formula>
    </cfRule>
  </conditionalFormatting>
  <conditionalFormatting sqref="S60:S64">
    <cfRule type="cellIs" dxfId="16" priority="17" operator="greaterThan">
      <formula>0</formula>
    </cfRule>
  </conditionalFormatting>
  <conditionalFormatting sqref="S61">
    <cfRule type="cellIs" dxfId="15" priority="16" operator="greaterThan">
      <formula>0</formula>
    </cfRule>
  </conditionalFormatting>
  <conditionalFormatting sqref="T21:T28">
    <cfRule type="cellIs" dxfId="14" priority="15" operator="greaterThan">
      <formula>0</formula>
    </cfRule>
  </conditionalFormatting>
  <conditionalFormatting sqref="T29">
    <cfRule type="cellIs" dxfId="13" priority="14" operator="greaterThan">
      <formula>0</formula>
    </cfRule>
  </conditionalFormatting>
  <conditionalFormatting sqref="T35">
    <cfRule type="cellIs" dxfId="12" priority="13" operator="greaterThan">
      <formula>0</formula>
    </cfRule>
  </conditionalFormatting>
  <conditionalFormatting sqref="T41:T46">
    <cfRule type="cellIs" dxfId="11" priority="12" operator="greaterThan">
      <formula>0</formula>
    </cfRule>
  </conditionalFormatting>
  <conditionalFormatting sqref="T43">
    <cfRule type="cellIs" dxfId="10" priority="11" operator="greaterThan">
      <formula>0</formula>
    </cfRule>
  </conditionalFormatting>
  <conditionalFormatting sqref="T47">
    <cfRule type="cellIs" dxfId="9" priority="10" operator="greaterThan">
      <formula>0</formula>
    </cfRule>
  </conditionalFormatting>
  <conditionalFormatting sqref="T59">
    <cfRule type="cellIs" dxfId="8" priority="9" operator="greaterThan">
      <formula>0</formula>
    </cfRule>
  </conditionalFormatting>
  <conditionalFormatting sqref="T59">
    <cfRule type="cellIs" dxfId="7" priority="8" operator="greaterThan">
      <formula>0</formula>
    </cfRule>
  </conditionalFormatting>
  <conditionalFormatting sqref="T30:T34">
    <cfRule type="cellIs" dxfId="6" priority="7" operator="greaterThan">
      <formula>0</formula>
    </cfRule>
  </conditionalFormatting>
  <conditionalFormatting sqref="T36:T40">
    <cfRule type="cellIs" dxfId="5" priority="6" operator="greaterThan">
      <formula>0</formula>
    </cfRule>
  </conditionalFormatting>
  <conditionalFormatting sqref="T53:T58">
    <cfRule type="cellIs" dxfId="4" priority="5" operator="greaterThan">
      <formula>0</formula>
    </cfRule>
  </conditionalFormatting>
  <conditionalFormatting sqref="T55">
    <cfRule type="cellIs" dxfId="3" priority="4" operator="greaterThan">
      <formula>0</formula>
    </cfRule>
  </conditionalFormatting>
  <conditionalFormatting sqref="T48:T52">
    <cfRule type="cellIs" dxfId="2" priority="3" operator="greaterThan">
      <formula>0</formula>
    </cfRule>
  </conditionalFormatting>
  <conditionalFormatting sqref="T60:T64">
    <cfRule type="cellIs" dxfId="1" priority="2" operator="greaterThan">
      <formula>0</formula>
    </cfRule>
  </conditionalFormatting>
  <conditionalFormatting sqref="T61">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1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11" sqref="B11"/>
    </sheetView>
  </sheetViews>
  <sheetFormatPr defaultColWidth="9.140625" defaultRowHeight="15" x14ac:dyDescent="0.25"/>
  <cols>
    <col min="1" max="1" width="9.140625" style="91"/>
    <col min="2" max="2" width="189.7109375" style="93" customWidth="1"/>
    <col min="3" max="16384" width="9.140625" style="91"/>
  </cols>
  <sheetData>
    <row r="3" spans="2:2" ht="46.5" x14ac:dyDescent="0.25">
      <c r="B3" s="92" t="s">
        <v>65</v>
      </c>
    </row>
    <row r="6" spans="2:2" ht="60" x14ac:dyDescent="0.25">
      <c r="B6" s="93" t="s">
        <v>92</v>
      </c>
    </row>
    <row r="7" spans="2:2" x14ac:dyDescent="0.25">
      <c r="B7" s="93" t="s">
        <v>49</v>
      </c>
    </row>
    <row r="8" spans="2:2" ht="30" x14ac:dyDescent="0.25">
      <c r="B8" s="93" t="s">
        <v>75</v>
      </c>
    </row>
    <row r="9" spans="2:2" x14ac:dyDescent="0.25">
      <c r="B9" s="93" t="s">
        <v>47</v>
      </c>
    </row>
    <row r="10" spans="2:2" ht="32.25" x14ac:dyDescent="0.25">
      <c r="B10" s="93" t="s">
        <v>78</v>
      </c>
    </row>
    <row r="11" spans="2:2" x14ac:dyDescent="0.25">
      <c r="B11" s="93" t="s">
        <v>35</v>
      </c>
    </row>
    <row r="12" spans="2:2" ht="30" x14ac:dyDescent="0.25">
      <c r="B12" s="93" t="s">
        <v>50</v>
      </c>
    </row>
    <row r="13" spans="2:2" x14ac:dyDescent="0.25">
      <c r="B13" s="93" t="s">
        <v>35</v>
      </c>
    </row>
    <row r="14" spans="2:2" x14ac:dyDescent="0.25">
      <c r="B14" s="93" t="s">
        <v>51</v>
      </c>
    </row>
    <row r="15" spans="2:2" x14ac:dyDescent="0.25">
      <c r="B15" s="93" t="s">
        <v>48</v>
      </c>
    </row>
    <row r="16" spans="2:2" ht="30" x14ac:dyDescent="0.25">
      <c r="B16" s="111" t="s">
        <v>74</v>
      </c>
    </row>
    <row r="17" spans="2:2" x14ac:dyDescent="0.25">
      <c r="B17" s="93" t="s">
        <v>35</v>
      </c>
    </row>
    <row r="18" spans="2:2" ht="30" x14ac:dyDescent="0.25">
      <c r="B18" s="93" t="s">
        <v>76</v>
      </c>
    </row>
    <row r="20" spans="2:2" x14ac:dyDescent="0.25">
      <c r="B20" s="93" t="s">
        <v>73</v>
      </c>
    </row>
    <row r="21" spans="2:2" x14ac:dyDescent="0.25">
      <c r="B21" s="93" t="s">
        <v>35</v>
      </c>
    </row>
    <row r="22" spans="2:2" x14ac:dyDescent="0.25">
      <c r="B22" s="93" t="s">
        <v>52</v>
      </c>
    </row>
    <row r="23" spans="2:2" x14ac:dyDescent="0.25">
      <c r="B23" s="93" t="s">
        <v>46</v>
      </c>
    </row>
    <row r="24" spans="2:2" ht="30" x14ac:dyDescent="0.25">
      <c r="B24" s="93" t="s">
        <v>77</v>
      </c>
    </row>
    <row r="26" spans="2:2" x14ac:dyDescent="0.25">
      <c r="B26" s="93" t="s">
        <v>53</v>
      </c>
    </row>
    <row r="27" spans="2:2" x14ac:dyDescent="0.25">
      <c r="B27" s="93" t="s">
        <v>35</v>
      </c>
    </row>
    <row r="28" spans="2:2" ht="30" x14ac:dyDescent="0.25">
      <c r="B28" s="93" t="s">
        <v>54</v>
      </c>
    </row>
    <row r="29" spans="2:2" x14ac:dyDescent="0.25">
      <c r="B29" s="93" t="s">
        <v>46</v>
      </c>
    </row>
    <row r="30" spans="2:2" x14ac:dyDescent="0.25">
      <c r="B30" s="93" t="s">
        <v>55</v>
      </c>
    </row>
    <row r="32" spans="2:2" x14ac:dyDescent="0.25">
      <c r="B32" s="93" t="s">
        <v>56</v>
      </c>
    </row>
    <row r="33" spans="2:2" x14ac:dyDescent="0.25">
      <c r="B33" s="93" t="s">
        <v>35</v>
      </c>
    </row>
    <row r="34" spans="2:2" ht="30" x14ac:dyDescent="0.25">
      <c r="B34" s="93" t="s">
        <v>57</v>
      </c>
    </row>
    <row r="36" spans="2:2" x14ac:dyDescent="0.25">
      <c r="B36" s="93" t="s">
        <v>58</v>
      </c>
    </row>
    <row r="37" spans="2:2" x14ac:dyDescent="0.25">
      <c r="B37" s="93" t="s">
        <v>59</v>
      </c>
    </row>
    <row r="38" spans="2:2" x14ac:dyDescent="0.25">
      <c r="B38" s="93" t="s">
        <v>60</v>
      </c>
    </row>
    <row r="39" spans="2:2" x14ac:dyDescent="0.25">
      <c r="B39" s="93" t="s">
        <v>35</v>
      </c>
    </row>
    <row r="40" spans="2:2" x14ac:dyDescent="0.25">
      <c r="B40" s="93" t="s">
        <v>61</v>
      </c>
    </row>
    <row r="41" spans="2:2" x14ac:dyDescent="0.25">
      <c r="B41" s="93" t="s">
        <v>35</v>
      </c>
    </row>
    <row r="42" spans="2:2" ht="45" x14ac:dyDescent="0.25">
      <c r="B42" s="93" t="s">
        <v>62</v>
      </c>
    </row>
    <row r="43" spans="2:2" x14ac:dyDescent="0.25">
      <c r="B43" s="93" t="s">
        <v>35</v>
      </c>
    </row>
    <row r="44" spans="2:2" x14ac:dyDescent="0.25">
      <c r="B44" s="93" t="s">
        <v>63</v>
      </c>
    </row>
    <row r="45" spans="2:2" x14ac:dyDescent="0.25">
      <c r="B45" s="93" t="s">
        <v>35</v>
      </c>
    </row>
    <row r="46" spans="2:2" ht="30" x14ac:dyDescent="0.25">
      <c r="B46" s="113" t="s">
        <v>80</v>
      </c>
    </row>
    <row r="48" spans="2:2" x14ac:dyDescent="0.25">
      <c r="B48" s="93" t="s">
        <v>64</v>
      </c>
    </row>
  </sheetData>
  <sheetProtection algorithmName="SHA-512" hashValue="8E5PgJVdwlr8jvxTzwj/H07fTRPE230dx8bpvkjaWM+lJs8yRvuVRkhuKkxiLsOHl/TkPWYfLLy4hMv+tj8sYg==" saltValue="xwsOVxnx/ykC8UNfNN2/I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O17"/>
  <sheetViews>
    <sheetView workbookViewId="0">
      <selection activeCell="D18" sqref="D18"/>
    </sheetView>
  </sheetViews>
  <sheetFormatPr defaultRowHeight="15" x14ac:dyDescent="0.25"/>
  <cols>
    <col min="3" max="3" width="36.5703125" bestFit="1" customWidth="1"/>
    <col min="4" max="11" width="13.5703125" bestFit="1" customWidth="1"/>
    <col min="13" max="13" width="127.140625" customWidth="1"/>
  </cols>
  <sheetData>
    <row r="2" spans="3:15" x14ac:dyDescent="0.25">
      <c r="C2" t="s">
        <v>79</v>
      </c>
    </row>
    <row r="3" spans="3:15" x14ac:dyDescent="0.25">
      <c r="C3" s="107" t="s">
        <v>84</v>
      </c>
    </row>
    <row r="4" spans="3:15" x14ac:dyDescent="0.25">
      <c r="C4" s="107" t="s">
        <v>85</v>
      </c>
    </row>
    <row r="7" spans="3:15" x14ac:dyDescent="0.25">
      <c r="C7" t="s">
        <v>45</v>
      </c>
    </row>
    <row r="9" spans="3:15" x14ac:dyDescent="0.25">
      <c r="C9" s="108"/>
      <c r="D9" s="115" t="s">
        <v>81</v>
      </c>
      <c r="E9" s="115" t="s">
        <v>82</v>
      </c>
      <c r="F9" s="115" t="s">
        <v>90</v>
      </c>
      <c r="G9" s="116" t="s">
        <v>91</v>
      </c>
      <c r="H9" s="116" t="s">
        <v>83</v>
      </c>
      <c r="I9" s="77" t="s">
        <v>66</v>
      </c>
      <c r="J9" s="77" t="s">
        <v>66</v>
      </c>
      <c r="K9" s="77" t="s">
        <v>66</v>
      </c>
      <c r="L9" s="77" t="s">
        <v>66</v>
      </c>
    </row>
    <row r="10" spans="3:15" x14ac:dyDescent="0.25">
      <c r="C10" s="109" t="s">
        <v>71</v>
      </c>
      <c r="D10" s="117">
        <v>5.5</v>
      </c>
      <c r="E10" s="117">
        <v>12</v>
      </c>
      <c r="F10" s="117">
        <v>9.44</v>
      </c>
      <c r="G10" s="116">
        <v>6.5</v>
      </c>
      <c r="H10" s="116">
        <v>8.9</v>
      </c>
      <c r="I10" s="77"/>
      <c r="J10" s="77"/>
      <c r="K10" s="77"/>
      <c r="L10" s="77"/>
      <c r="M10">
        <v>9</v>
      </c>
      <c r="N10">
        <v>11.5</v>
      </c>
      <c r="O10">
        <v>14</v>
      </c>
    </row>
    <row r="11" spans="3:15" x14ac:dyDescent="0.25">
      <c r="C11" s="109" t="s">
        <v>72</v>
      </c>
      <c r="D11" s="117">
        <v>6.5</v>
      </c>
      <c r="E11" s="117">
        <v>13</v>
      </c>
      <c r="F11" s="117">
        <v>10.44</v>
      </c>
      <c r="G11" s="116">
        <v>7.5</v>
      </c>
      <c r="H11" s="116">
        <v>9.9</v>
      </c>
      <c r="I11" s="77"/>
      <c r="J11" s="77"/>
      <c r="K11" s="77"/>
      <c r="L11" s="77"/>
      <c r="M11">
        <v>10</v>
      </c>
      <c r="N11">
        <v>12.5</v>
      </c>
      <c r="O11">
        <v>15</v>
      </c>
    </row>
    <row r="13" spans="3:15" x14ac:dyDescent="0.25">
      <c r="C13" s="107" t="s">
        <v>38</v>
      </c>
      <c r="D13" s="107"/>
      <c r="E13" s="107"/>
      <c r="F13" s="107" t="s">
        <v>86</v>
      </c>
    </row>
    <row r="14" spans="3:15" x14ac:dyDescent="0.25">
      <c r="C14" s="79" t="s">
        <v>39</v>
      </c>
      <c r="D14" s="107"/>
      <c r="E14" s="107"/>
      <c r="F14" s="107" t="s">
        <v>87</v>
      </c>
    </row>
    <row r="15" spans="3:15" x14ac:dyDescent="0.25">
      <c r="C15" s="107"/>
      <c r="D15" s="107"/>
      <c r="E15" s="107"/>
      <c r="F15" s="107"/>
    </row>
    <row r="16" spans="3:15" x14ac:dyDescent="0.25">
      <c r="C16" s="107" t="s">
        <v>68</v>
      </c>
      <c r="D16" s="107"/>
      <c r="E16" s="107"/>
      <c r="F16" s="107" t="s">
        <v>88</v>
      </c>
    </row>
    <row r="17" spans="3:6" x14ac:dyDescent="0.25">
      <c r="C17" s="107" t="s">
        <v>69</v>
      </c>
      <c r="D17" s="107"/>
      <c r="E17" s="107"/>
      <c r="F17" s="107" t="s">
        <v>89</v>
      </c>
    </row>
  </sheetData>
  <sheetProtection algorithmName="SHA-512" hashValue="igQJOxwlmkamTqBvg3tHi5Lvt6SL04y1uWF0n8x7ERNskUqOAFzpfAqqJl6l7iAvKnfSuwywb6aCnnRwxVS9mg==" saltValue="9hsF+krn8gLLVEzxPg5fI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2018-07-10T15:24:56Z</cp:lastPrinted>
  <dcterms:created xsi:type="dcterms:W3CDTF">2015-06-15T13:20:29Z</dcterms:created>
  <dcterms:modified xsi:type="dcterms:W3CDTF">2020-07-27T10:41:53Z</dcterms:modified>
</cp:coreProperties>
</file>